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10_08_2017 SalesReport IML-Beer" sheetId="1" r:id="rId1"/>
  </sheets>
  <definedNames/>
  <calcPr fullCalcOnLoad="1"/>
</workbook>
</file>

<file path=xl/sharedStrings.xml><?xml version="1.0" encoding="utf-8"?>
<sst xmlns="http://schemas.openxmlformats.org/spreadsheetml/2006/main" count="857" uniqueCount="457">
  <si>
    <t>District Name</t>
  </si>
  <si>
    <t>Range Name</t>
  </si>
  <si>
    <t>Qty</t>
  </si>
  <si>
    <t>Value</t>
  </si>
  <si>
    <t>Bangalore Urban South</t>
  </si>
  <si>
    <t>KSBCL - ATTIBELE</t>
  </si>
  <si>
    <t>Anekal</t>
  </si>
  <si>
    <t>Bagalkote</t>
  </si>
  <si>
    <t>KSBCL - BAGALKOT</t>
  </si>
  <si>
    <t>Badami</t>
  </si>
  <si>
    <t>Bagalkot</t>
  </si>
  <si>
    <t>Bilagi</t>
  </si>
  <si>
    <t>Hungund</t>
  </si>
  <si>
    <t>Bangalore Urban North</t>
  </si>
  <si>
    <t>KSBCL - BAGALKUNTE</t>
  </si>
  <si>
    <t>Nandini Layout</t>
  </si>
  <si>
    <t>Peenya</t>
  </si>
  <si>
    <t>T. Dasarahalli</t>
  </si>
  <si>
    <t>Bellary</t>
  </si>
  <si>
    <t>KSBCL - BALLARI</t>
  </si>
  <si>
    <t>Bellary Range-1</t>
  </si>
  <si>
    <t>Bellary Range-2</t>
  </si>
  <si>
    <t>Sandur</t>
  </si>
  <si>
    <t>Siruguppa</t>
  </si>
  <si>
    <t>Kolar</t>
  </si>
  <si>
    <t>KSBCL - BANGARPET</t>
  </si>
  <si>
    <t>Bangarpet</t>
  </si>
  <si>
    <t>K.G.F</t>
  </si>
  <si>
    <t>Malur</t>
  </si>
  <si>
    <t>Belgaum</t>
  </si>
  <si>
    <t>KSBCL - BELAGAVI</t>
  </si>
  <si>
    <t>Bailhongal</t>
  </si>
  <si>
    <t>Belgaum North</t>
  </si>
  <si>
    <t>Belgaum South</t>
  </si>
  <si>
    <t>Khanapur</t>
  </si>
  <si>
    <t>KSBCL - BELAGAVI-2</t>
  </si>
  <si>
    <t>Chikodi</t>
  </si>
  <si>
    <t>Hukkeri</t>
  </si>
  <si>
    <t>Raibag</t>
  </si>
  <si>
    <t>Shimoga</t>
  </si>
  <si>
    <t>KSBCL - BHADRAVATHI</t>
  </si>
  <si>
    <t>Bhadravathi</t>
  </si>
  <si>
    <t>Chickmagalore</t>
  </si>
  <si>
    <t>Tarikere</t>
  </si>
  <si>
    <t>Bidar</t>
  </si>
  <si>
    <t>KSBCL - BIDAR</t>
  </si>
  <si>
    <t>Aurad</t>
  </si>
  <si>
    <t>Basavakalyan</t>
  </si>
  <si>
    <t>Bhalki</t>
  </si>
  <si>
    <t>Humnabad</t>
  </si>
  <si>
    <t>Chitradurga</t>
  </si>
  <si>
    <t>KSBCL - CHALLAKERE</t>
  </si>
  <si>
    <t>Challakere</t>
  </si>
  <si>
    <t>Hiriyur</t>
  </si>
  <si>
    <t>Molakalmuru</t>
  </si>
  <si>
    <t>Tumkur</t>
  </si>
  <si>
    <t>Pavagada</t>
  </si>
  <si>
    <t>Chamarajanagar</t>
  </si>
  <si>
    <t>KSBCL - CHAMARAJANAGAR</t>
  </si>
  <si>
    <t>Gundlupet</t>
  </si>
  <si>
    <t>Kollegal</t>
  </si>
  <si>
    <t>Yelandur</t>
  </si>
  <si>
    <t>Chikkaballapur</t>
  </si>
  <si>
    <t>KSBCL - CHICKABALLAPUR</t>
  </si>
  <si>
    <t>Bagepalli</t>
  </si>
  <si>
    <t>Gauribidanur</t>
  </si>
  <si>
    <t>KSBCL - CHIKKAMAGALURU</t>
  </si>
  <si>
    <t>Chikmagalur</t>
  </si>
  <si>
    <t>Kadur</t>
  </si>
  <si>
    <t>Koppa</t>
  </si>
  <si>
    <t>Mudigere</t>
  </si>
  <si>
    <t>Narashimha Raja Pura</t>
  </si>
  <si>
    <t>KSBCL - CHINTAMANI</t>
  </si>
  <si>
    <t>Chintamani</t>
  </si>
  <si>
    <t>Shidlagatta</t>
  </si>
  <si>
    <t>KSBCL - CHITRADURGA</t>
  </si>
  <si>
    <t>Holalkere</t>
  </si>
  <si>
    <t>Hosdurga</t>
  </si>
  <si>
    <t>Davangere</t>
  </si>
  <si>
    <t>KSBCL - DAVANGERE</t>
  </si>
  <si>
    <t>Channagiri</t>
  </si>
  <si>
    <t>Davangere Range -1</t>
  </si>
  <si>
    <t>Davangere Range -2</t>
  </si>
  <si>
    <t>Bangalore Rural</t>
  </si>
  <si>
    <t>KSBCL - DEVANAHALLI</t>
  </si>
  <si>
    <t>Devanahalli</t>
  </si>
  <si>
    <t>Hosakote</t>
  </si>
  <si>
    <t>Dharwad</t>
  </si>
  <si>
    <t>KSBCL - DHARWAD</t>
  </si>
  <si>
    <t>Uttara Kannada</t>
  </si>
  <si>
    <t>Haliyal</t>
  </si>
  <si>
    <t>KSBCL - DODDABALLAPURA</t>
  </si>
  <si>
    <t>Doddaballapur</t>
  </si>
  <si>
    <t>Yelahanka</t>
  </si>
  <si>
    <t>Gadag</t>
  </si>
  <si>
    <t>KSBCL - GADAG</t>
  </si>
  <si>
    <t>Mundragi</t>
  </si>
  <si>
    <t>Naragund</t>
  </si>
  <si>
    <t>Ron</t>
  </si>
  <si>
    <t>Shirahatti</t>
  </si>
  <si>
    <t>KSBCL - GOKAK</t>
  </si>
  <si>
    <t>Gokak</t>
  </si>
  <si>
    <t>Ramdurg</t>
  </si>
  <si>
    <t>Saundathi</t>
  </si>
  <si>
    <t>KSBCL - HARIHARA</t>
  </si>
  <si>
    <t>Harapanahalli</t>
  </si>
  <si>
    <t>Harihara</t>
  </si>
  <si>
    <t>Honnali</t>
  </si>
  <si>
    <t>Haveri</t>
  </si>
  <si>
    <t>Ranebennur</t>
  </si>
  <si>
    <t>Hassan</t>
  </si>
  <si>
    <t>KSBCL - HASSAN</t>
  </si>
  <si>
    <t>Belur</t>
  </si>
  <si>
    <t>Hassan Range-1</t>
  </si>
  <si>
    <t>Hassan Range-2</t>
  </si>
  <si>
    <t>Sakleshpura</t>
  </si>
  <si>
    <t>KSBCL - HASSAN-2</t>
  </si>
  <si>
    <t>Arakalgud</t>
  </si>
  <si>
    <t>Arsikere</t>
  </si>
  <si>
    <t>Channarayapattana</t>
  </si>
  <si>
    <t>Holenarasipura</t>
  </si>
  <si>
    <t>KSBCL - HAVERI</t>
  </si>
  <si>
    <t>Byadagi</t>
  </si>
  <si>
    <t>Hanagal</t>
  </si>
  <si>
    <t>Hirekerur</t>
  </si>
  <si>
    <t>Savanur</t>
  </si>
  <si>
    <t>Shigoan</t>
  </si>
  <si>
    <t>KSBCL - HONGASANDRA</t>
  </si>
  <si>
    <t>Koramangala</t>
  </si>
  <si>
    <t>Shanthinagar</t>
  </si>
  <si>
    <t>KSBCL - HONNAVAR</t>
  </si>
  <si>
    <t>Ankola</t>
  </si>
  <si>
    <t>Bhatkal</t>
  </si>
  <si>
    <t>Honnavar</t>
  </si>
  <si>
    <t>Karwar</t>
  </si>
  <si>
    <t>Kumta</t>
  </si>
  <si>
    <t>KSBCL - HOSAPETE</t>
  </si>
  <si>
    <t>H.B.Halli</t>
  </si>
  <si>
    <t>H.Hadagali</t>
  </si>
  <si>
    <t>Hospet Range-1</t>
  </si>
  <si>
    <t>Hospet Range-2</t>
  </si>
  <si>
    <t>Kudligi</t>
  </si>
  <si>
    <t>KSBCL - HUBBALLI</t>
  </si>
  <si>
    <t>Hubli</t>
  </si>
  <si>
    <t>Kalghatagi</t>
  </si>
  <si>
    <t>Kundugol</t>
  </si>
  <si>
    <t>Navalgund</t>
  </si>
  <si>
    <t>Mysore</t>
  </si>
  <si>
    <t>KSBCL - HUNSUR</t>
  </si>
  <si>
    <t>H. D. Kote</t>
  </si>
  <si>
    <t>Hunsur</t>
  </si>
  <si>
    <t>K R Nagar</t>
  </si>
  <si>
    <t>KSBCL - JAMAKHANDI</t>
  </si>
  <si>
    <t>Athani</t>
  </si>
  <si>
    <t>Jamkhandi</t>
  </si>
  <si>
    <t>Mudhol</t>
  </si>
  <si>
    <t>Bangalore Urban West</t>
  </si>
  <si>
    <t>KSBCL - KACHOHALLI</t>
  </si>
  <si>
    <t>Basaveshwaranagara</t>
  </si>
  <si>
    <t>R.P.C. Layout</t>
  </si>
  <si>
    <t>Vijayanagar</t>
  </si>
  <si>
    <t>Gulbarga</t>
  </si>
  <si>
    <t>KSBCL - KALABURAGI</t>
  </si>
  <si>
    <t>Afzalpur</t>
  </si>
  <si>
    <t>Aland</t>
  </si>
  <si>
    <t>Gulbarga Range-1</t>
  </si>
  <si>
    <t>Gulbarga Range-2</t>
  </si>
  <si>
    <t>Jewargi</t>
  </si>
  <si>
    <t>KSBCL - KAMMANAHALLI</t>
  </si>
  <si>
    <t>Adugodi</t>
  </si>
  <si>
    <t>Btm Layout</t>
  </si>
  <si>
    <t>Madivala</t>
  </si>
  <si>
    <t>KSBCL - KENGERI</t>
  </si>
  <si>
    <t>Hanumanthanagara</t>
  </si>
  <si>
    <t>Kengeri</t>
  </si>
  <si>
    <t>Padmanabhanagar</t>
  </si>
  <si>
    <t>Bangalore Urban East</t>
  </si>
  <si>
    <t>KSBCL - KG HALLI</t>
  </si>
  <si>
    <t>Frazer Town</t>
  </si>
  <si>
    <t>Indiranagar</t>
  </si>
  <si>
    <t>Shivajinagar</t>
  </si>
  <si>
    <t>Ulsoor</t>
  </si>
  <si>
    <t>KSBCL - KOLAR</t>
  </si>
  <si>
    <t>Mulbagal</t>
  </si>
  <si>
    <t>Srinivaspur</t>
  </si>
  <si>
    <t>Koppal</t>
  </si>
  <si>
    <t>KSBCL - KOPPAL</t>
  </si>
  <si>
    <t>Gangavathi</t>
  </si>
  <si>
    <t>Kustagi</t>
  </si>
  <si>
    <t>Yelburga</t>
  </si>
  <si>
    <t>KSBCL - KOTHANUR</t>
  </si>
  <si>
    <t>Banaswadi</t>
  </si>
  <si>
    <t>J.B. Nagar</t>
  </si>
  <si>
    <t>K.R.Pura</t>
  </si>
  <si>
    <t>Udupi</t>
  </si>
  <si>
    <t>KSBCL - KUNDAPURA</t>
  </si>
  <si>
    <t>Kundapura</t>
  </si>
  <si>
    <t>Udupi Range-2</t>
  </si>
  <si>
    <t>KSBCL - KUSHALNAGAR</t>
  </si>
  <si>
    <t>Periyapatana</t>
  </si>
  <si>
    <t>Coorg</t>
  </si>
  <si>
    <t>Somwarpet</t>
  </si>
  <si>
    <t>KSBCL - MADANAYAKANAHALLI</t>
  </si>
  <si>
    <t>Gokula</t>
  </si>
  <si>
    <t>Ramnagaram</t>
  </si>
  <si>
    <t>Magadi</t>
  </si>
  <si>
    <t>Nelamangala</t>
  </si>
  <si>
    <t>Mandya</t>
  </si>
  <si>
    <t>KSBCL - MANDYA</t>
  </si>
  <si>
    <t>Maddur</t>
  </si>
  <si>
    <t>Malavalli</t>
  </si>
  <si>
    <t>Dakshina Kannada</t>
  </si>
  <si>
    <t>KSBCL - MANGALURU</t>
  </si>
  <si>
    <t>Mangalore South Range-1</t>
  </si>
  <si>
    <t>Mangalore South Range-2</t>
  </si>
  <si>
    <t>KSBCL - MANGALURU-2</t>
  </si>
  <si>
    <t>Mangalore East Range-1</t>
  </si>
  <si>
    <t>Mangalore East Range-2</t>
  </si>
  <si>
    <t>Mangalore North Range-1</t>
  </si>
  <si>
    <t>Mangalore North Range-2</t>
  </si>
  <si>
    <t>KSBCL - MYSURU BANNIMANTAP</t>
  </si>
  <si>
    <t>Mysore Range-1</t>
  </si>
  <si>
    <t>Mysore Range-2</t>
  </si>
  <si>
    <t>KSBCL - MYSURU HEBBAL</t>
  </si>
  <si>
    <t>Mysore Range-3</t>
  </si>
  <si>
    <t>Mysore Range-4</t>
  </si>
  <si>
    <t>Nanajangud</t>
  </si>
  <si>
    <t>T.Narasipura</t>
  </si>
  <si>
    <t>KSBCL - PANDAVAPURA</t>
  </si>
  <si>
    <t>K R Pet</t>
  </si>
  <si>
    <t>Nagamangala</t>
  </si>
  <si>
    <t>Srirangapatna</t>
  </si>
  <si>
    <t>KSBCL - PEENYA</t>
  </si>
  <si>
    <t>Hebbal</t>
  </si>
  <si>
    <t>Mahalaxmi Layout</t>
  </si>
  <si>
    <t>Munireddy Palya</t>
  </si>
  <si>
    <t>Rajmahal Vilas</t>
  </si>
  <si>
    <t>Yeshwanthapur</t>
  </si>
  <si>
    <t>KSBCL - PLATFORM ROAD</t>
  </si>
  <si>
    <t>Ashoknagar</t>
  </si>
  <si>
    <t>Chamrajpet</t>
  </si>
  <si>
    <t>City Market</t>
  </si>
  <si>
    <t>Gandhinagar</t>
  </si>
  <si>
    <t>Sampangiramnagar</t>
  </si>
  <si>
    <t>Subashnagar</t>
  </si>
  <si>
    <t>KSBCL - PUTTUR</t>
  </si>
  <si>
    <t>Bantwala</t>
  </si>
  <si>
    <t>Belthangady</t>
  </si>
  <si>
    <t>Puttur</t>
  </si>
  <si>
    <t>Sullia</t>
  </si>
  <si>
    <t>Raichur</t>
  </si>
  <si>
    <t>KSBCL - RAICHUR</t>
  </si>
  <si>
    <t>Deodurga</t>
  </si>
  <si>
    <t>Manvi</t>
  </si>
  <si>
    <t>KSBCL - RAMANAGARA</t>
  </si>
  <si>
    <t>Chennapatna</t>
  </si>
  <si>
    <t>Kanakapura</t>
  </si>
  <si>
    <t>Ramanagaram</t>
  </si>
  <si>
    <t>KSBCL - SAGAR</t>
  </si>
  <si>
    <t>Hosanagara</t>
  </si>
  <si>
    <t>Sagara</t>
  </si>
  <si>
    <t>Shikaripura</t>
  </si>
  <si>
    <t>Soraba</t>
  </si>
  <si>
    <t>KSBCL - SAKALAVARA-1</t>
  </si>
  <si>
    <t>Banashankari</t>
  </si>
  <si>
    <t>Basavanagudi</t>
  </si>
  <si>
    <t>Binnypet</t>
  </si>
  <si>
    <t>Jayanagar</t>
  </si>
  <si>
    <t>KSBCL - SAKALAVARA-2</t>
  </si>
  <si>
    <t>J.P. Nagar</t>
  </si>
  <si>
    <t>Kalasipalya</t>
  </si>
  <si>
    <t>KSBCL - SEDAM</t>
  </si>
  <si>
    <t>Chincholli</t>
  </si>
  <si>
    <t>Chittapur</t>
  </si>
  <si>
    <t>Sedam</t>
  </si>
  <si>
    <t>KSBCL - SHIVAMOGGA</t>
  </si>
  <si>
    <t>Shimoga Range-1</t>
  </si>
  <si>
    <t>Shimoga Range-2</t>
  </si>
  <si>
    <t>Thirthahalli</t>
  </si>
  <si>
    <t>KSBCL - SINDHANUR</t>
  </si>
  <si>
    <t>Lingsugur</t>
  </si>
  <si>
    <t>Sindanoor</t>
  </si>
  <si>
    <t>KSBCL - SIRA</t>
  </si>
  <si>
    <t>Madhugiri</t>
  </si>
  <si>
    <t>Sira</t>
  </si>
  <si>
    <t>KSBCL - SIRSI</t>
  </si>
  <si>
    <t>Mundagod</t>
  </si>
  <si>
    <t>Siddapur</t>
  </si>
  <si>
    <t>Sirsi</t>
  </si>
  <si>
    <t>Yellapur</t>
  </si>
  <si>
    <t>KSBCL - TIPTUR</t>
  </si>
  <si>
    <t>Chikkanayakanahalli</t>
  </si>
  <si>
    <t>Tiptur</t>
  </si>
  <si>
    <t>Turuvekere</t>
  </si>
  <si>
    <t>KSBCL - TUMAKURU</t>
  </si>
  <si>
    <t>Gubbi</t>
  </si>
  <si>
    <t>Koratagere</t>
  </si>
  <si>
    <t>Kunigal</t>
  </si>
  <si>
    <t>KSBCL - UDUPI</t>
  </si>
  <si>
    <t>Karkala</t>
  </si>
  <si>
    <t>Udupi Range-1</t>
  </si>
  <si>
    <t>Bijapur</t>
  </si>
  <si>
    <t>KSBCL - VIJAYAPURA</t>
  </si>
  <si>
    <t>Basavanabagewadi</t>
  </si>
  <si>
    <t>Indi</t>
  </si>
  <si>
    <t>Muddebihal</t>
  </si>
  <si>
    <t>Sindagi</t>
  </si>
  <si>
    <t>KSBCL - VIRAJPET</t>
  </si>
  <si>
    <t>Madikeri</t>
  </si>
  <si>
    <t>Virajpet</t>
  </si>
  <si>
    <t>KSBCL - WHITE FIELD</t>
  </si>
  <si>
    <t>Mahadevapura</t>
  </si>
  <si>
    <t>Viveknagar</t>
  </si>
  <si>
    <t>Whitefield</t>
  </si>
  <si>
    <t>Yadhagiri</t>
  </si>
  <si>
    <t>KSBCL - YADHAGIRI</t>
  </si>
  <si>
    <t>Shahapur</t>
  </si>
  <si>
    <t>Shorapur</t>
  </si>
  <si>
    <t>Yadgir</t>
  </si>
  <si>
    <t>KSBCL - YESHWANTHPURA</t>
  </si>
  <si>
    <t>Malleshwaram</t>
  </si>
  <si>
    <t>Rajajinagar</t>
  </si>
  <si>
    <t>Srirampura</t>
  </si>
  <si>
    <t>Subramanyanagar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</si>
  <si>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</si>
  <si>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</si>
  <si>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</si>
  <si>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</si>
  <si>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</si>
  <si>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</si>
  <si>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</si>
  <si>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</si>
  <si>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</si>
  <si>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</si>
  <si>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</si>
  <si>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</si>
  <si>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</si>
  <si>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</si>
  <si>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</si>
  <si>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</si>
  <si>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Bagalkote Total</t>
  </si>
  <si>
    <t>Bangalore Rural Total</t>
  </si>
  <si>
    <t>Bangalore Urban East Total</t>
  </si>
  <si>
    <t>Bangalore Urban North Total</t>
  </si>
  <si>
    <t>Bangalore Urban South Total</t>
  </si>
  <si>
    <t>Bangalore Urban West Total</t>
  </si>
  <si>
    <t>Belgaum Total</t>
  </si>
  <si>
    <t>Bellary Total</t>
  </si>
  <si>
    <t>Bidar Total</t>
  </si>
  <si>
    <t>Bijapur Total</t>
  </si>
  <si>
    <t>Chamarajanagar Total</t>
  </si>
  <si>
    <t>Chickmagalore Total</t>
  </si>
  <si>
    <t>Chikkaballapur Total</t>
  </si>
  <si>
    <t>Chitradurga Total</t>
  </si>
  <si>
    <t>Coorg Total</t>
  </si>
  <si>
    <t>Dakshina Kannada Total</t>
  </si>
  <si>
    <t>Davangere Total</t>
  </si>
  <si>
    <t>Dharwad Total</t>
  </si>
  <si>
    <t>Gadag Total</t>
  </si>
  <si>
    <t>Gulbarga Total</t>
  </si>
  <si>
    <t>Hassan Total</t>
  </si>
  <si>
    <t>Haveri Total</t>
  </si>
  <si>
    <t>Kolar Total</t>
  </si>
  <si>
    <t>Koppal Total</t>
  </si>
  <si>
    <t>Mandya Total</t>
  </si>
  <si>
    <t>Mysore Total</t>
  </si>
  <si>
    <t>Raichur Total</t>
  </si>
  <si>
    <t>Ramnagaram Total</t>
  </si>
  <si>
    <t>Shimoga Total</t>
  </si>
  <si>
    <t>Tumkur Total</t>
  </si>
  <si>
    <t>Udupi Total</t>
  </si>
  <si>
    <t>Uttara Kannada Total</t>
  </si>
  <si>
    <t>Yadhagiri Total</t>
  </si>
  <si>
    <t>Grand Total</t>
  </si>
  <si>
    <t>KSBCL - BAGALKOT Total</t>
  </si>
  <si>
    <t>KSBCL - JAMAKHANDI Total</t>
  </si>
  <si>
    <t>KSBCL - DEVANAHALLI Total</t>
  </si>
  <si>
    <t>KSBCL - DODDABALLAPURA Total</t>
  </si>
  <si>
    <t>KSBCL - MADANAYAKANAHALLI Total</t>
  </si>
  <si>
    <t>KSBCL - KG HALLI Total</t>
  </si>
  <si>
    <t>KSBCL - KOTHANUR Total</t>
  </si>
  <si>
    <t>KSBCL - PEENYA Total</t>
  </si>
  <si>
    <t>KSBCL - PLATFORM ROAD Total</t>
  </si>
  <si>
    <t>KSBCL - WHITE FIELD Total</t>
  </si>
  <si>
    <t>KSBCL - BAGALKUNTE Total</t>
  </si>
  <si>
    <t>KSBCL - YESHWANTHPURA Total</t>
  </si>
  <si>
    <t>KSBCL - ATTIBELE Total</t>
  </si>
  <si>
    <t>KSBCL - HONGASANDRA Total</t>
  </si>
  <si>
    <t>KSBCL - KAMMANAHALLI Total</t>
  </si>
  <si>
    <t>KSBCL - SAKALAVARA-1 Total</t>
  </si>
  <si>
    <t>KSBCL - SAKALAVARA-2 Total</t>
  </si>
  <si>
    <t>KSBCL - KACHOHALLI Total</t>
  </si>
  <si>
    <t>KSBCL - KENGERI Total</t>
  </si>
  <si>
    <t>KSBCL - BELAGAVI Total</t>
  </si>
  <si>
    <t>KSBCL - BELAGAVI-2 Total</t>
  </si>
  <si>
    <t>KSBCL - GOKAK Total</t>
  </si>
  <si>
    <t>KSBCL - BALLARI Total</t>
  </si>
  <si>
    <t>KSBCL - HOSAPETE Total</t>
  </si>
  <si>
    <t>KSBCL - BIDAR Total</t>
  </si>
  <si>
    <t>KSBCL - VIJAYAPURA Total</t>
  </si>
  <si>
    <t>KSBCL - CHAMARAJANAGAR Total</t>
  </si>
  <si>
    <t>KSBCL - BHADRAVATHI Total</t>
  </si>
  <si>
    <t>KSBCL - CHIKKAMAGALURU Total</t>
  </si>
  <si>
    <t>KSBCL - CHICKABALLAPUR Total</t>
  </si>
  <si>
    <t>KSBCL - CHINTAMANI Total</t>
  </si>
  <si>
    <t>KSBCL - CHALLAKERE Total</t>
  </si>
  <si>
    <t>KSBCL - CHITRADURGA Total</t>
  </si>
  <si>
    <t>KSBCL - KUSHALNAGAR Total</t>
  </si>
  <si>
    <t>KSBCL - VIRAJPET Total</t>
  </si>
  <si>
    <t>KSBCL - MANGALURU Total</t>
  </si>
  <si>
    <t>KSBCL - MANGALURU-2 Total</t>
  </si>
  <si>
    <t>KSBCL - PUTTUR Total</t>
  </si>
  <si>
    <t>KSBCL - DAVANGERE Total</t>
  </si>
  <si>
    <t>KSBCL - HARIHARA Total</t>
  </si>
  <si>
    <t>KSBCL - DHARWAD Total</t>
  </si>
  <si>
    <t>KSBCL - HUBBALLI Total</t>
  </si>
  <si>
    <t>KSBCL - GADAG Total</t>
  </si>
  <si>
    <t>KSBCL - KALABURAGI Total</t>
  </si>
  <si>
    <t>KSBCL - SEDAM Total</t>
  </si>
  <si>
    <t>KSBCL - HASSAN Total</t>
  </si>
  <si>
    <t>KSBCL - HASSAN-2 Total</t>
  </si>
  <si>
    <t>KSBCL - HAVERI Total</t>
  </si>
  <si>
    <t>KSBCL - BANGARPET Total</t>
  </si>
  <si>
    <t>KSBCL - KOLAR Total</t>
  </si>
  <si>
    <t>KSBCL - KOPPAL Total</t>
  </si>
  <si>
    <t>KSBCL - MANDYA Total</t>
  </si>
  <si>
    <t>KSBCL - PANDAVAPURA Total</t>
  </si>
  <si>
    <t>KSBCL - HUNSUR Total</t>
  </si>
  <si>
    <t>KSBCL - MYSURU BANNIMANTAP Total</t>
  </si>
  <si>
    <t>KSBCL - MYSURU HEBBAL Total</t>
  </si>
  <si>
    <t>KSBCL - RAICHUR Total</t>
  </si>
  <si>
    <t>KSBCL - SINDHANUR Total</t>
  </si>
  <si>
    <t>KSBCL - RAMANAGARA Total</t>
  </si>
  <si>
    <t>KSBCL - SAGAR Total</t>
  </si>
  <si>
    <t>KSBCL - SHIVAMOGGA Total</t>
  </si>
  <si>
    <t>KSBCL - SIRA Total</t>
  </si>
  <si>
    <t>KSBCL - TIPTUR Total</t>
  </si>
  <si>
    <t>KSBCL - TUMAKURU Total</t>
  </si>
  <si>
    <t>KSBCL - KUNDAPURA Total</t>
  </si>
  <si>
    <t>KSBCL - UDUPI Total</t>
  </si>
  <si>
    <t>KSBCL - HONNAVAR Total</t>
  </si>
  <si>
    <t>KSBCL - SIRSI Total</t>
  </si>
  <si>
    <t>KSBCL - YADHAGIRI Total</t>
  </si>
  <si>
    <t>Provisional</t>
  </si>
  <si>
    <t>KARNATAKA STATE BEVERAGES CORPORATION LIMITED, BANGALORE</t>
  </si>
  <si>
    <t>Qty in CB's; Value in Lakhs Rupees</t>
  </si>
  <si>
    <t>KSBCL Depot Name</t>
  </si>
  <si>
    <t>Sales for the Day</t>
  </si>
  <si>
    <t>Cumulative Sales for the Month</t>
  </si>
  <si>
    <t>IML Achievement</t>
  </si>
  <si>
    <t>Sales Invoices</t>
  </si>
  <si>
    <t>IML</t>
  </si>
  <si>
    <t>BEER</t>
  </si>
  <si>
    <t>Total Sales Value</t>
  </si>
  <si>
    <t>IML Target (Qty in CB's)</t>
  </si>
  <si>
    <t>% of Achievement</t>
  </si>
  <si>
    <t>DAILY SALES REPORT OF IML-BEER AS ON 10_08_2017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</si>
</sst>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/>
    </xf>
    <xf numFmtId="3" fontId="18" fillId="33" borderId="10" xfId="0" applyNumberFormat="1" applyFont="1" applyFill="1" applyBorder="1" applyAlignment="1">
      <alignment horizontal="center"/>
    </xf>
    <xf numFmtId="4" fontId="18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5" fillId="0" borderId="10" xfId="0" applyFont="1" applyFill="1" applyBorder="1" applyAlignment="1">
      <alignment/>
    </xf>
    <xf numFmtId="3" fontId="35" fillId="33" borderId="10" xfId="0" applyNumberFormat="1" applyFont="1" applyFill="1" applyBorder="1" applyAlignment="1">
      <alignment/>
    </xf>
    <xf numFmtId="4" fontId="35" fillId="33" borderId="10" xfId="0" applyNumberFormat="1" applyFont="1" applyFill="1" applyBorder="1" applyAlignment="1">
      <alignment/>
    </xf>
    <xf numFmtId="3" fontId="35" fillId="0" borderId="10" xfId="0" applyNumberFormat="1" applyFont="1" applyFill="1" applyBorder="1" applyAlignment="1">
      <alignment/>
    </xf>
    <xf numFmtId="4" fontId="35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35" fillId="33" borderId="10" xfId="0" applyFont="1" applyFill="1" applyBorder="1" applyAlignment="1">
      <alignment/>
    </xf>
    <xf numFmtId="0" fontId="35" fillId="33" borderId="10" xfId="0" applyNumberFormat="1" applyFont="1" applyFill="1" applyBorder="1" applyAlignment="1">
      <alignment/>
    </xf>
    <xf numFmtId="0" fontId="35" fillId="33" borderId="11" xfId="0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/>
    </xf>
    <xf numFmtId="0" fontId="35" fillId="33" borderId="13" xfId="0" applyFont="1" applyFill="1" applyBorder="1" applyAlignment="1">
      <alignment horizontal="center"/>
    </xf>
    <xf numFmtId="0" fontId="37" fillId="33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center"/>
    </xf>
    <xf numFmtId="0" fontId="18" fillId="33" borderId="10" xfId="0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/>
    </xf>
    <xf numFmtId="3" fontId="18" fillId="33" borderId="10" xfId="0" applyNumberFormat="1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8"/>
  <sheetViews>
    <sheetView tabSelected="1" zoomScalePageLayoutView="0" workbookViewId="0" topLeftCell="A1">
      <selection activeCell="A7" sqref="A7"/>
    </sheetView>
  </sheetViews>
  <sheetFormatPr defaultColWidth="9.140625" defaultRowHeight="15" outlineLevelRow="3"/>
  <cols>
    <col min="1" max="1" width="26.7109375" style="0" bestFit="1" customWidth="1"/>
    <col min="2" max="2" width="35.8515625" style="0" bestFit="1" customWidth="1"/>
    <col min="3" max="3" width="24.00390625" style="0" bestFit="1" customWidth="1"/>
    <col min="4" max="4" width="8.421875" style="5" customWidth="1"/>
    <col min="5" max="5" width="7.57421875" style="5" bestFit="1" customWidth="1"/>
    <col min="6" max="6" width="8.140625" style="4" bestFit="1" customWidth="1"/>
    <col min="7" max="7" width="6.57421875" style="5" bestFit="1" customWidth="1"/>
    <col min="8" max="8" width="6.57421875" style="4" bestFit="1" customWidth="1"/>
    <col min="9" max="9" width="10.421875" style="4" customWidth="1"/>
    <col min="10" max="10" width="9.140625" style="5" bestFit="1" customWidth="1"/>
    <col min="11" max="11" width="9.140625" style="4" bestFit="1" customWidth="1"/>
    <col min="12" max="12" width="7.57421875" style="5" bestFit="1" customWidth="1"/>
    <col min="13" max="13" width="8.140625" style="4" bestFit="1" customWidth="1"/>
    <col min="14" max="14" width="16.140625" style="4" bestFit="1" customWidth="1"/>
    <col min="15" max="15" width="22.00390625" style="0" bestFit="1" customWidth="1"/>
    <col min="16" max="16" width="17.421875" style="0" bestFit="1" customWidth="1"/>
  </cols>
  <sheetData>
    <row r="1" spans="1:16" ht="15">
      <c r="A1" s="20" t="s">
        <v>444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">
      <c r="A2" s="21" t="s">
        <v>456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5">
      <c r="A3" s="22" t="s">
        <v>445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5">
      <c r="A4" s="23" t="s">
        <v>0</v>
      </c>
      <c r="B4" s="21" t="s">
        <v>446</v>
      </c>
      <c r="C4" s="21" t="s">
        <v>1</v>
      </c>
      <c r="D4" s="23" t="s">
        <v>447</v>
      </c>
      <c r="E4" s="23"/>
      <c r="F4" s="23"/>
      <c r="G4" s="23"/>
      <c r="H4" s="23"/>
      <c r="I4" s="23"/>
      <c r="J4" s="23" t="s">
        <v>448</v>
      </c>
      <c r="K4" s="23"/>
      <c r="L4" s="23"/>
      <c r="M4" s="23"/>
      <c r="N4" s="23"/>
      <c r="O4" s="24" t="s">
        <v>449</v>
      </c>
      <c r="P4" s="24"/>
    </row>
    <row r="5" spans="1:16" ht="15">
      <c r="A5" s="23"/>
      <c r="B5" s="21"/>
      <c r="C5" s="21"/>
      <c r="D5" s="25" t="s">
        <v>450</v>
      </c>
      <c r="E5" s="21" t="s">
        <v>451</v>
      </c>
      <c r="F5" s="21"/>
      <c r="G5" s="21" t="s">
        <v>452</v>
      </c>
      <c r="H5" s="21"/>
      <c r="I5" s="26" t="s">
        <v>453</v>
      </c>
      <c r="J5" s="23" t="s">
        <v>451</v>
      </c>
      <c r="K5" s="23"/>
      <c r="L5" s="23" t="s">
        <v>452</v>
      </c>
      <c r="M5" s="23"/>
      <c r="N5" s="26" t="s">
        <v>453</v>
      </c>
      <c r="O5" s="25" t="s">
        <v>454</v>
      </c>
      <c r="P5" s="25" t="s">
        <v>455</v>
      </c>
    </row>
    <row r="6" spans="1:16" ht="15">
      <c r="A6" s="23"/>
      <c r="B6" s="21"/>
      <c r="C6" s="21"/>
      <c r="D6" s="25"/>
      <c r="E6" s="27" t="s">
        <v>2</v>
      </c>
      <c r="F6" s="28" t="s">
        <v>3</v>
      </c>
      <c r="G6" s="27" t="s">
        <v>2</v>
      </c>
      <c r="H6" s="28" t="s">
        <v>3</v>
      </c>
      <c r="I6" s="26"/>
      <c r="J6" s="27" t="s">
        <v>2</v>
      </c>
      <c r="K6" s="28" t="s">
        <v>3</v>
      </c>
      <c r="L6" s="27" t="s">
        <v>2</v>
      </c>
      <c r="M6" s="28" t="s">
        <v>3</v>
      </c>
      <c r="N6" s="26"/>
      <c r="O6" s="25"/>
      <c r="P6" s="25"/>
    </row>
    <row r="7" spans="1:16" ht="15">
      <c r="A7" s="1" t="s">
        <v>324</v>
      </c>
      <c r="B7" s="1" t="s">
        <v>325</v>
      </c>
      <c r="C7" s="1" t="s">
        <v>326</v>
      </c>
      <c r="D7" s="2" t="s">
        <v>327</v>
      </c>
      <c r="E7" s="2" t="s">
        <v>328</v>
      </c>
      <c r="F7" s="2" t="s">
        <v>329</v>
      </c>
      <c r="G7" s="3" t="s">
        <v>330</v>
      </c>
      <c r="H7" s="2" t="s">
        <v>331</v>
      </c>
      <c r="I7" s="3" t="s">
        <v>332</v>
      </c>
      <c r="J7" s="3" t="s">
        <v>333</v>
      </c>
      <c r="K7" s="2" t="s">
        <v>334</v>
      </c>
      <c r="L7" s="3" t="s">
        <v>335</v>
      </c>
      <c r="M7" s="2" t="s">
        <v>336</v>
      </c>
      <c r="N7" s="3" t="s">
        <v>337</v>
      </c>
      <c r="O7" s="2" t="s">
        <v>338</v>
      </c>
      <c r="P7" s="3" t="s">
        <v>339</v>
      </c>
    </row>
    <row r="8" spans="1:16" ht="15" outlineLevel="3">
      <c r="A8" s="11" t="s">
        <v>7</v>
      </c>
      <c r="B8" s="11" t="s">
        <v>8</v>
      </c>
      <c r="C8" s="11" t="s">
        <v>9</v>
      </c>
      <c r="D8" s="12">
        <v>3</v>
      </c>
      <c r="E8" s="12">
        <v>187</v>
      </c>
      <c r="F8" s="13">
        <v>5.51</v>
      </c>
      <c r="G8" s="12">
        <v>33</v>
      </c>
      <c r="H8" s="13">
        <v>0.56</v>
      </c>
      <c r="I8" s="13">
        <v>6.07</v>
      </c>
      <c r="J8" s="12">
        <v>2888</v>
      </c>
      <c r="K8" s="13">
        <v>83.99</v>
      </c>
      <c r="L8" s="12">
        <v>648</v>
      </c>
      <c r="M8" s="13">
        <v>9.6</v>
      </c>
      <c r="N8" s="13">
        <v>93.59</v>
      </c>
      <c r="O8" s="6"/>
      <c r="P8" s="6"/>
    </row>
    <row r="9" spans="1:16" ht="15" outlineLevel="3">
      <c r="A9" s="11" t="s">
        <v>7</v>
      </c>
      <c r="B9" s="11" t="s">
        <v>8</v>
      </c>
      <c r="C9" s="11" t="s">
        <v>10</v>
      </c>
      <c r="D9" s="12">
        <v>8</v>
      </c>
      <c r="E9" s="12">
        <v>661</v>
      </c>
      <c r="F9" s="13">
        <v>23.13</v>
      </c>
      <c r="G9" s="12">
        <v>346</v>
      </c>
      <c r="H9" s="13">
        <v>4.87</v>
      </c>
      <c r="I9" s="13">
        <v>28</v>
      </c>
      <c r="J9" s="12">
        <v>3197</v>
      </c>
      <c r="K9" s="13">
        <v>109.35</v>
      </c>
      <c r="L9" s="12">
        <v>1519</v>
      </c>
      <c r="M9" s="13">
        <v>21.81</v>
      </c>
      <c r="N9" s="13">
        <v>131.16</v>
      </c>
      <c r="O9" s="6"/>
      <c r="P9" s="6"/>
    </row>
    <row r="10" spans="1:16" ht="15" outlineLevel="3">
      <c r="A10" s="11" t="s">
        <v>7</v>
      </c>
      <c r="B10" s="11" t="s">
        <v>8</v>
      </c>
      <c r="C10" s="11" t="s">
        <v>11</v>
      </c>
      <c r="D10" s="12"/>
      <c r="E10" s="12"/>
      <c r="F10" s="13"/>
      <c r="G10" s="12"/>
      <c r="H10" s="13"/>
      <c r="I10" s="13"/>
      <c r="J10" s="12">
        <v>1149</v>
      </c>
      <c r="K10" s="13">
        <v>34.48</v>
      </c>
      <c r="L10" s="12">
        <v>474</v>
      </c>
      <c r="M10" s="13">
        <v>6.63</v>
      </c>
      <c r="N10" s="13">
        <v>41.11</v>
      </c>
      <c r="O10" s="6"/>
      <c r="P10" s="6"/>
    </row>
    <row r="11" spans="1:16" ht="15" outlineLevel="3">
      <c r="A11" s="11" t="s">
        <v>7</v>
      </c>
      <c r="B11" s="11" t="s">
        <v>8</v>
      </c>
      <c r="C11" s="11" t="s">
        <v>12</v>
      </c>
      <c r="D11" s="12">
        <v>9</v>
      </c>
      <c r="E11" s="12">
        <v>611</v>
      </c>
      <c r="F11" s="13">
        <v>18.71</v>
      </c>
      <c r="G11" s="12">
        <v>241</v>
      </c>
      <c r="H11" s="13">
        <v>3.51</v>
      </c>
      <c r="I11" s="13">
        <v>22.22</v>
      </c>
      <c r="J11" s="12">
        <v>5353</v>
      </c>
      <c r="K11" s="13">
        <v>164.16</v>
      </c>
      <c r="L11" s="12">
        <v>1534</v>
      </c>
      <c r="M11" s="13">
        <v>22.28</v>
      </c>
      <c r="N11" s="13">
        <v>186.44</v>
      </c>
      <c r="O11" s="6"/>
      <c r="P11" s="6"/>
    </row>
    <row r="12" spans="1:16" ht="15" outlineLevel="2">
      <c r="A12" s="14"/>
      <c r="B12" s="15" t="s">
        <v>374</v>
      </c>
      <c r="C12" s="14"/>
      <c r="D12" s="7">
        <f>SUBTOTAL(9,D8:D11)</f>
        <v>20</v>
      </c>
      <c r="E12" s="7">
        <f>SUBTOTAL(9,E8:E11)</f>
        <v>1459</v>
      </c>
      <c r="F12" s="8">
        <f>SUBTOTAL(9,F8:F11)</f>
        <v>47.35</v>
      </c>
      <c r="G12" s="7">
        <f>SUBTOTAL(9,G8:G11)</f>
        <v>620</v>
      </c>
      <c r="H12" s="8">
        <f>SUBTOTAL(9,H8:H11)</f>
        <v>8.94</v>
      </c>
      <c r="I12" s="8">
        <f>SUBTOTAL(9,I8:I11)</f>
        <v>56.29</v>
      </c>
      <c r="J12" s="7">
        <f>SUBTOTAL(9,J8:J11)</f>
        <v>12587</v>
      </c>
      <c r="K12" s="8">
        <f>SUBTOTAL(9,K8:K11)</f>
        <v>391.97999999999996</v>
      </c>
      <c r="L12" s="7">
        <f>SUBTOTAL(9,L8:L11)</f>
        <v>4175</v>
      </c>
      <c r="M12" s="8">
        <f>SUBTOTAL(9,M8:M11)</f>
        <v>60.32</v>
      </c>
      <c r="N12" s="8">
        <f>SUBTOTAL(9,N8:N11)</f>
        <v>452.3</v>
      </c>
      <c r="O12" s="6"/>
      <c r="P12" s="6"/>
    </row>
    <row r="13" spans="1:16" ht="15" outlineLevel="3">
      <c r="A13" s="11" t="s">
        <v>7</v>
      </c>
      <c r="B13" s="11" t="s">
        <v>152</v>
      </c>
      <c r="C13" s="11" t="s">
        <v>154</v>
      </c>
      <c r="D13" s="12">
        <v>8</v>
      </c>
      <c r="E13" s="12">
        <v>517</v>
      </c>
      <c r="F13" s="13">
        <v>15.51</v>
      </c>
      <c r="G13" s="12">
        <v>171</v>
      </c>
      <c r="H13" s="13">
        <v>2.42</v>
      </c>
      <c r="I13" s="13">
        <v>17.93</v>
      </c>
      <c r="J13" s="12">
        <v>7221</v>
      </c>
      <c r="K13" s="13">
        <v>211.65</v>
      </c>
      <c r="L13" s="12">
        <v>1473</v>
      </c>
      <c r="M13" s="13">
        <v>21.22</v>
      </c>
      <c r="N13" s="13">
        <v>232.87</v>
      </c>
      <c r="O13" s="6"/>
      <c r="P13" s="6"/>
    </row>
    <row r="14" spans="1:16" ht="15" outlineLevel="3">
      <c r="A14" s="11" t="s">
        <v>7</v>
      </c>
      <c r="B14" s="11" t="s">
        <v>152</v>
      </c>
      <c r="C14" s="11" t="s">
        <v>155</v>
      </c>
      <c r="D14" s="12">
        <v>11</v>
      </c>
      <c r="E14" s="12">
        <v>919</v>
      </c>
      <c r="F14" s="13">
        <v>28.22</v>
      </c>
      <c r="G14" s="12">
        <v>163</v>
      </c>
      <c r="H14" s="13">
        <v>2.3</v>
      </c>
      <c r="I14" s="13">
        <v>30.52</v>
      </c>
      <c r="J14" s="12">
        <v>4225</v>
      </c>
      <c r="K14" s="13">
        <v>125.59</v>
      </c>
      <c r="L14" s="12">
        <v>903</v>
      </c>
      <c r="M14" s="13">
        <v>13.04</v>
      </c>
      <c r="N14" s="13">
        <v>138.63</v>
      </c>
      <c r="O14" s="6"/>
      <c r="P14" s="6"/>
    </row>
    <row r="15" spans="1:16" ht="15" outlineLevel="2">
      <c r="A15" s="14"/>
      <c r="B15" s="14" t="s">
        <v>375</v>
      </c>
      <c r="C15" s="14"/>
      <c r="D15" s="7">
        <f>SUBTOTAL(9,D13:D14)</f>
        <v>19</v>
      </c>
      <c r="E15" s="7">
        <f>SUBTOTAL(9,E13:E14)</f>
        <v>1436</v>
      </c>
      <c r="F15" s="8">
        <f>SUBTOTAL(9,F13:F14)</f>
        <v>43.73</v>
      </c>
      <c r="G15" s="7">
        <f>SUBTOTAL(9,G13:G14)</f>
        <v>334</v>
      </c>
      <c r="H15" s="8">
        <f>SUBTOTAL(9,H13:H14)</f>
        <v>4.72</v>
      </c>
      <c r="I15" s="8">
        <f>SUBTOTAL(9,I13:I14)</f>
        <v>48.45</v>
      </c>
      <c r="J15" s="7">
        <f>SUBTOTAL(9,J13:J14)</f>
        <v>11446</v>
      </c>
      <c r="K15" s="8">
        <f>SUBTOTAL(9,K13:K14)</f>
        <v>337.24</v>
      </c>
      <c r="L15" s="7">
        <f>SUBTOTAL(9,L13:L14)</f>
        <v>2376</v>
      </c>
      <c r="M15" s="8">
        <f>SUBTOTAL(9,M13:M14)</f>
        <v>34.26</v>
      </c>
      <c r="N15" s="8">
        <f>SUBTOTAL(9,N13:N14)</f>
        <v>371.5</v>
      </c>
      <c r="O15" s="6"/>
      <c r="P15" s="6"/>
    </row>
    <row r="16" spans="1:16" ht="15" outlineLevel="1">
      <c r="A16" s="15" t="s">
        <v>340</v>
      </c>
      <c r="B16" s="14"/>
      <c r="C16" s="14"/>
      <c r="D16" s="7">
        <f>SUBTOTAL(9,D8:D14)</f>
        <v>39</v>
      </c>
      <c r="E16" s="7">
        <f>SUBTOTAL(9,E8:E14)</f>
        <v>2895</v>
      </c>
      <c r="F16" s="8">
        <f>SUBTOTAL(9,F8:F14)</f>
        <v>91.08</v>
      </c>
      <c r="G16" s="7">
        <f>SUBTOTAL(9,G8:G14)</f>
        <v>954</v>
      </c>
      <c r="H16" s="8">
        <f>SUBTOTAL(9,H8:H14)</f>
        <v>13.66</v>
      </c>
      <c r="I16" s="8">
        <f>SUBTOTAL(9,I8:I14)</f>
        <v>104.74</v>
      </c>
      <c r="J16" s="7">
        <f>SUBTOTAL(9,J8:J14)</f>
        <v>24033</v>
      </c>
      <c r="K16" s="8">
        <f>SUBTOTAL(9,K8:K14)</f>
        <v>729.22</v>
      </c>
      <c r="L16" s="7">
        <f>SUBTOTAL(9,L8:L14)</f>
        <v>6551</v>
      </c>
      <c r="M16" s="8">
        <f>SUBTOTAL(9,M8:M14)</f>
        <v>94.57999999999998</v>
      </c>
      <c r="N16" s="8">
        <f>SUBTOTAL(9,N8:N14)</f>
        <v>823.8000000000001</v>
      </c>
      <c r="O16" s="7">
        <v>118914</v>
      </c>
      <c r="P16" s="8">
        <f>(J16/O16)*100</f>
        <v>20.21040415762652</v>
      </c>
    </row>
    <row r="17" spans="1:16" ht="15" outlineLevel="3">
      <c r="A17" s="11" t="s">
        <v>83</v>
      </c>
      <c r="B17" s="11" t="s">
        <v>84</v>
      </c>
      <c r="C17" s="11" t="s">
        <v>85</v>
      </c>
      <c r="D17" s="12">
        <v>14</v>
      </c>
      <c r="E17" s="12">
        <v>476</v>
      </c>
      <c r="F17" s="13">
        <v>22.52</v>
      </c>
      <c r="G17" s="12">
        <v>568</v>
      </c>
      <c r="H17" s="13">
        <v>9.56</v>
      </c>
      <c r="I17" s="13">
        <v>32.08</v>
      </c>
      <c r="J17" s="12">
        <v>5217</v>
      </c>
      <c r="K17" s="13">
        <v>194.49</v>
      </c>
      <c r="L17" s="12">
        <v>3913</v>
      </c>
      <c r="M17" s="13">
        <v>60.9</v>
      </c>
      <c r="N17" s="13">
        <v>255.39</v>
      </c>
      <c r="O17" s="9"/>
      <c r="P17" s="10"/>
    </row>
    <row r="18" spans="1:16" ht="15" outlineLevel="3">
      <c r="A18" s="11" t="s">
        <v>83</v>
      </c>
      <c r="B18" s="11" t="s">
        <v>84</v>
      </c>
      <c r="C18" s="11" t="s">
        <v>86</v>
      </c>
      <c r="D18" s="12">
        <v>3</v>
      </c>
      <c r="E18" s="12">
        <v>470</v>
      </c>
      <c r="F18" s="13">
        <v>14</v>
      </c>
      <c r="G18" s="12">
        <v>215</v>
      </c>
      <c r="H18" s="13">
        <v>3.22</v>
      </c>
      <c r="I18" s="13">
        <v>17.22</v>
      </c>
      <c r="J18" s="12">
        <v>5321</v>
      </c>
      <c r="K18" s="13">
        <v>164.79</v>
      </c>
      <c r="L18" s="12">
        <v>2463</v>
      </c>
      <c r="M18" s="13">
        <v>35.65</v>
      </c>
      <c r="N18" s="13">
        <v>200.44</v>
      </c>
      <c r="O18" s="9"/>
      <c r="P18" s="10"/>
    </row>
    <row r="19" spans="1:16" ht="15" outlineLevel="2">
      <c r="A19" s="14"/>
      <c r="B19" s="14" t="s">
        <v>376</v>
      </c>
      <c r="C19" s="14"/>
      <c r="D19" s="7">
        <f>SUBTOTAL(9,D17:D18)</f>
        <v>17</v>
      </c>
      <c r="E19" s="7">
        <f>SUBTOTAL(9,E17:E18)</f>
        <v>946</v>
      </c>
      <c r="F19" s="8">
        <f>SUBTOTAL(9,F17:F18)</f>
        <v>36.519999999999996</v>
      </c>
      <c r="G19" s="7">
        <f>SUBTOTAL(9,G17:G18)</f>
        <v>783</v>
      </c>
      <c r="H19" s="8">
        <f>SUBTOTAL(9,H17:H18)</f>
        <v>12.780000000000001</v>
      </c>
      <c r="I19" s="8">
        <f>SUBTOTAL(9,I17:I18)</f>
        <v>49.3</v>
      </c>
      <c r="J19" s="7">
        <f>SUBTOTAL(9,J17:J18)</f>
        <v>10538</v>
      </c>
      <c r="K19" s="8">
        <f>SUBTOTAL(9,K17:K18)</f>
        <v>359.28</v>
      </c>
      <c r="L19" s="7">
        <f>SUBTOTAL(9,L17:L18)</f>
        <v>6376</v>
      </c>
      <c r="M19" s="8">
        <f>SUBTOTAL(9,M17:M18)</f>
        <v>96.55</v>
      </c>
      <c r="N19" s="8">
        <f>SUBTOTAL(9,N17:N18)</f>
        <v>455.83</v>
      </c>
      <c r="O19" s="9"/>
      <c r="P19" s="10"/>
    </row>
    <row r="20" spans="1:16" ht="15" outlineLevel="3">
      <c r="A20" s="11" t="s">
        <v>83</v>
      </c>
      <c r="B20" s="11" t="s">
        <v>91</v>
      </c>
      <c r="C20" s="11" t="s">
        <v>92</v>
      </c>
      <c r="D20" s="12">
        <v>11</v>
      </c>
      <c r="E20" s="12">
        <v>946</v>
      </c>
      <c r="F20" s="13">
        <v>30.03</v>
      </c>
      <c r="G20" s="12">
        <v>456</v>
      </c>
      <c r="H20" s="13">
        <v>6.47</v>
      </c>
      <c r="I20" s="13">
        <v>36.5</v>
      </c>
      <c r="J20" s="12">
        <v>8864</v>
      </c>
      <c r="K20" s="13">
        <v>275.28</v>
      </c>
      <c r="L20" s="12">
        <v>3696</v>
      </c>
      <c r="M20" s="13">
        <v>52.78</v>
      </c>
      <c r="N20" s="13">
        <v>328.06</v>
      </c>
      <c r="O20" s="9"/>
      <c r="P20" s="10"/>
    </row>
    <row r="21" spans="1:16" ht="15" outlineLevel="2">
      <c r="A21" s="14"/>
      <c r="B21" s="14" t="s">
        <v>377</v>
      </c>
      <c r="C21" s="14"/>
      <c r="D21" s="7">
        <f>SUBTOTAL(9,D20:D20)</f>
        <v>11</v>
      </c>
      <c r="E21" s="7">
        <f>SUBTOTAL(9,E20:E20)</f>
        <v>946</v>
      </c>
      <c r="F21" s="8">
        <f>SUBTOTAL(9,F20:F20)</f>
        <v>30.03</v>
      </c>
      <c r="G21" s="7">
        <f>SUBTOTAL(9,G20:G20)</f>
        <v>456</v>
      </c>
      <c r="H21" s="8">
        <f>SUBTOTAL(9,H20:H20)</f>
        <v>6.47</v>
      </c>
      <c r="I21" s="8">
        <f>SUBTOTAL(9,I20:I20)</f>
        <v>36.5</v>
      </c>
      <c r="J21" s="7">
        <f>SUBTOTAL(9,J20:J20)</f>
        <v>8864</v>
      </c>
      <c r="K21" s="8">
        <f>SUBTOTAL(9,K20:K20)</f>
        <v>275.28</v>
      </c>
      <c r="L21" s="7">
        <f>SUBTOTAL(9,L20:L20)</f>
        <v>3696</v>
      </c>
      <c r="M21" s="8">
        <f>SUBTOTAL(9,M20:M20)</f>
        <v>52.78</v>
      </c>
      <c r="N21" s="8">
        <f>SUBTOTAL(9,N20:N20)</f>
        <v>328.06</v>
      </c>
      <c r="O21" s="9"/>
      <c r="P21" s="10"/>
    </row>
    <row r="22" spans="1:16" ht="15" outlineLevel="3">
      <c r="A22" s="11" t="s">
        <v>83</v>
      </c>
      <c r="B22" s="11" t="s">
        <v>202</v>
      </c>
      <c r="C22" s="11" t="s">
        <v>206</v>
      </c>
      <c r="D22" s="12">
        <v>4</v>
      </c>
      <c r="E22" s="12">
        <v>597</v>
      </c>
      <c r="F22" s="13">
        <v>18.46</v>
      </c>
      <c r="G22" s="12">
        <v>161</v>
      </c>
      <c r="H22" s="13">
        <v>2.35</v>
      </c>
      <c r="I22" s="13">
        <v>20.81</v>
      </c>
      <c r="J22" s="12">
        <v>8047</v>
      </c>
      <c r="K22" s="13">
        <v>256.87</v>
      </c>
      <c r="L22" s="12">
        <v>2341</v>
      </c>
      <c r="M22" s="13">
        <v>33.32</v>
      </c>
      <c r="N22" s="13">
        <v>290.19</v>
      </c>
      <c r="O22" s="9"/>
      <c r="P22" s="10"/>
    </row>
    <row r="23" spans="1:16" ht="15" outlineLevel="2">
      <c r="A23" s="14"/>
      <c r="B23" s="14" t="s">
        <v>378</v>
      </c>
      <c r="C23" s="14"/>
      <c r="D23" s="7">
        <f>SUBTOTAL(9,D22:D22)</f>
        <v>4</v>
      </c>
      <c r="E23" s="7">
        <f>SUBTOTAL(9,E22:E22)</f>
        <v>597</v>
      </c>
      <c r="F23" s="8">
        <f>SUBTOTAL(9,F22:F22)</f>
        <v>18.46</v>
      </c>
      <c r="G23" s="7">
        <f>SUBTOTAL(9,G22:G22)</f>
        <v>161</v>
      </c>
      <c r="H23" s="8">
        <f>SUBTOTAL(9,H22:H22)</f>
        <v>2.35</v>
      </c>
      <c r="I23" s="8">
        <f>SUBTOTAL(9,I22:I22)</f>
        <v>20.81</v>
      </c>
      <c r="J23" s="7">
        <f>SUBTOTAL(9,J22:J22)</f>
        <v>8047</v>
      </c>
      <c r="K23" s="8">
        <f>SUBTOTAL(9,K22:K22)</f>
        <v>256.87</v>
      </c>
      <c r="L23" s="7">
        <f>SUBTOTAL(9,L22:L22)</f>
        <v>2341</v>
      </c>
      <c r="M23" s="8">
        <f>SUBTOTAL(9,M22:M22)</f>
        <v>33.32</v>
      </c>
      <c r="N23" s="8">
        <f>SUBTOTAL(9,N22:N22)</f>
        <v>290.19</v>
      </c>
      <c r="O23" s="9"/>
      <c r="P23" s="10"/>
    </row>
    <row r="24" spans="1:16" ht="15" outlineLevel="1">
      <c r="A24" s="14" t="s">
        <v>341</v>
      </c>
      <c r="B24" s="14"/>
      <c r="C24" s="14"/>
      <c r="D24" s="7">
        <f>SUBTOTAL(9,D17:D22)</f>
        <v>32</v>
      </c>
      <c r="E24" s="7">
        <f>SUBTOTAL(9,E17:E22)</f>
        <v>2489</v>
      </c>
      <c r="F24" s="8">
        <f>SUBTOTAL(9,F17:F22)</f>
        <v>85.00999999999999</v>
      </c>
      <c r="G24" s="7">
        <f>SUBTOTAL(9,G17:G22)</f>
        <v>1400</v>
      </c>
      <c r="H24" s="8">
        <f>SUBTOTAL(9,H17:H22)</f>
        <v>21.6</v>
      </c>
      <c r="I24" s="8">
        <f>SUBTOTAL(9,I17:I22)</f>
        <v>106.61</v>
      </c>
      <c r="J24" s="7">
        <f>SUBTOTAL(9,J17:J22)</f>
        <v>27449</v>
      </c>
      <c r="K24" s="8">
        <f>SUBTOTAL(9,K17:K22)</f>
        <v>891.43</v>
      </c>
      <c r="L24" s="7">
        <f>SUBTOTAL(9,L17:L22)</f>
        <v>12413</v>
      </c>
      <c r="M24" s="8">
        <f>SUBTOTAL(9,M17:M22)</f>
        <v>182.64999999999998</v>
      </c>
      <c r="N24" s="8">
        <f>SUBTOTAL(9,N17:N22)</f>
        <v>1074.08</v>
      </c>
      <c r="O24" s="7">
        <v>149162</v>
      </c>
      <c r="P24" s="8">
        <f>(J24/O24)*100</f>
        <v>18.402139955216477</v>
      </c>
    </row>
    <row r="25" spans="1:16" ht="15" outlineLevel="3">
      <c r="A25" s="11" t="s">
        <v>176</v>
      </c>
      <c r="B25" s="11" t="s">
        <v>177</v>
      </c>
      <c r="C25" s="11" t="s">
        <v>178</v>
      </c>
      <c r="D25" s="12">
        <v>2</v>
      </c>
      <c r="E25" s="12">
        <v>215</v>
      </c>
      <c r="F25" s="13">
        <v>6.98</v>
      </c>
      <c r="G25" s="12">
        <v>68</v>
      </c>
      <c r="H25" s="13">
        <v>0.86</v>
      </c>
      <c r="I25" s="13">
        <v>7.84</v>
      </c>
      <c r="J25" s="12">
        <v>3454</v>
      </c>
      <c r="K25" s="13">
        <v>121.2</v>
      </c>
      <c r="L25" s="12">
        <v>1548</v>
      </c>
      <c r="M25" s="13">
        <v>23.51</v>
      </c>
      <c r="N25" s="13">
        <v>144.71</v>
      </c>
      <c r="O25" s="9"/>
      <c r="P25" s="10"/>
    </row>
    <row r="26" spans="1:16" ht="15" outlineLevel="3">
      <c r="A26" s="11" t="s">
        <v>176</v>
      </c>
      <c r="B26" s="11" t="s">
        <v>177</v>
      </c>
      <c r="C26" s="11" t="s">
        <v>179</v>
      </c>
      <c r="D26" s="12">
        <v>12</v>
      </c>
      <c r="E26" s="12">
        <v>488</v>
      </c>
      <c r="F26" s="13">
        <v>32.34</v>
      </c>
      <c r="G26" s="12">
        <v>719</v>
      </c>
      <c r="H26" s="13">
        <v>11.82</v>
      </c>
      <c r="I26" s="13">
        <v>44.16</v>
      </c>
      <c r="J26" s="12">
        <v>5416</v>
      </c>
      <c r="K26" s="13">
        <v>325.03</v>
      </c>
      <c r="L26" s="12">
        <v>7742</v>
      </c>
      <c r="M26" s="13">
        <v>134.55</v>
      </c>
      <c r="N26" s="13">
        <v>459.58</v>
      </c>
      <c r="O26" s="9"/>
      <c r="P26" s="10"/>
    </row>
    <row r="27" spans="1:16" ht="15" outlineLevel="3">
      <c r="A27" s="11" t="s">
        <v>176</v>
      </c>
      <c r="B27" s="11" t="s">
        <v>177</v>
      </c>
      <c r="C27" s="11" t="s">
        <v>180</v>
      </c>
      <c r="D27" s="12">
        <v>6</v>
      </c>
      <c r="E27" s="12">
        <v>360</v>
      </c>
      <c r="F27" s="13">
        <v>23.54</v>
      </c>
      <c r="G27" s="12">
        <v>183</v>
      </c>
      <c r="H27" s="13">
        <v>2.86</v>
      </c>
      <c r="I27" s="13">
        <v>26.4</v>
      </c>
      <c r="J27" s="12">
        <v>2134</v>
      </c>
      <c r="K27" s="13">
        <v>123.12</v>
      </c>
      <c r="L27" s="12">
        <v>1838</v>
      </c>
      <c r="M27" s="13">
        <v>29.97</v>
      </c>
      <c r="N27" s="13">
        <v>153.09</v>
      </c>
      <c r="O27" s="9"/>
      <c r="P27" s="10"/>
    </row>
    <row r="28" spans="1:16" ht="15" outlineLevel="3">
      <c r="A28" s="11" t="s">
        <v>176</v>
      </c>
      <c r="B28" s="11" t="s">
        <v>177</v>
      </c>
      <c r="C28" s="11" t="s">
        <v>181</v>
      </c>
      <c r="D28" s="12"/>
      <c r="E28" s="12"/>
      <c r="F28" s="13"/>
      <c r="G28" s="12"/>
      <c r="H28" s="13"/>
      <c r="I28" s="13"/>
      <c r="J28" s="12">
        <v>1464</v>
      </c>
      <c r="K28" s="13">
        <v>61.74</v>
      </c>
      <c r="L28" s="12">
        <v>743</v>
      </c>
      <c r="M28" s="13">
        <v>11.34</v>
      </c>
      <c r="N28" s="13">
        <v>73.08</v>
      </c>
      <c r="O28" s="9"/>
      <c r="P28" s="10"/>
    </row>
    <row r="29" spans="1:16" ht="15" outlineLevel="2">
      <c r="A29" s="14"/>
      <c r="B29" s="14" t="s">
        <v>379</v>
      </c>
      <c r="C29" s="14"/>
      <c r="D29" s="7">
        <f>SUBTOTAL(9,D25:D28)</f>
        <v>20</v>
      </c>
      <c r="E29" s="7">
        <f>SUBTOTAL(9,E25:E28)</f>
        <v>1063</v>
      </c>
      <c r="F29" s="8">
        <f>SUBTOTAL(9,F25:F28)</f>
        <v>62.86000000000001</v>
      </c>
      <c r="G29" s="7">
        <f>SUBTOTAL(9,G25:G28)</f>
        <v>970</v>
      </c>
      <c r="H29" s="8">
        <f>SUBTOTAL(9,H25:H28)</f>
        <v>15.54</v>
      </c>
      <c r="I29" s="8">
        <f>SUBTOTAL(9,I25:I28)</f>
        <v>78.4</v>
      </c>
      <c r="J29" s="7">
        <f>SUBTOTAL(9,J25:J28)</f>
        <v>12468</v>
      </c>
      <c r="K29" s="8">
        <f>SUBTOTAL(9,K25:K28)</f>
        <v>631.0899999999999</v>
      </c>
      <c r="L29" s="7">
        <f>SUBTOTAL(9,L25:L28)</f>
        <v>11871</v>
      </c>
      <c r="M29" s="8">
        <f>SUBTOTAL(9,M25:M28)</f>
        <v>199.37</v>
      </c>
      <c r="N29" s="8">
        <f>SUBTOTAL(9,N25:N28)</f>
        <v>830.46</v>
      </c>
      <c r="O29" s="9"/>
      <c r="P29" s="10"/>
    </row>
    <row r="30" spans="1:16" ht="15" outlineLevel="3">
      <c r="A30" s="11" t="s">
        <v>176</v>
      </c>
      <c r="B30" s="11" t="s">
        <v>190</v>
      </c>
      <c r="C30" s="11" t="s">
        <v>191</v>
      </c>
      <c r="D30" s="12">
        <v>21</v>
      </c>
      <c r="E30" s="12">
        <v>1415</v>
      </c>
      <c r="F30" s="13">
        <v>51.2</v>
      </c>
      <c r="G30" s="12">
        <v>1454</v>
      </c>
      <c r="H30" s="13">
        <v>21.06</v>
      </c>
      <c r="I30" s="13">
        <v>72.26</v>
      </c>
      <c r="J30" s="12">
        <v>9666</v>
      </c>
      <c r="K30" s="13">
        <v>383.62</v>
      </c>
      <c r="L30" s="12">
        <v>10629</v>
      </c>
      <c r="M30" s="13">
        <v>156.28</v>
      </c>
      <c r="N30" s="13">
        <v>539.9</v>
      </c>
      <c r="O30" s="9"/>
      <c r="P30" s="10"/>
    </row>
    <row r="31" spans="1:16" ht="15" outlineLevel="3">
      <c r="A31" s="11" t="s">
        <v>176</v>
      </c>
      <c r="B31" s="11" t="s">
        <v>190</v>
      </c>
      <c r="C31" s="11" t="s">
        <v>192</v>
      </c>
      <c r="D31" s="12">
        <v>3</v>
      </c>
      <c r="E31" s="12">
        <v>388</v>
      </c>
      <c r="F31" s="13">
        <v>14.97</v>
      </c>
      <c r="G31" s="12">
        <v>173</v>
      </c>
      <c r="H31" s="13">
        <v>2.76</v>
      </c>
      <c r="I31" s="13">
        <v>17.73</v>
      </c>
      <c r="J31" s="12">
        <v>3814</v>
      </c>
      <c r="K31" s="13">
        <v>149.73</v>
      </c>
      <c r="L31" s="12">
        <v>3115</v>
      </c>
      <c r="M31" s="13">
        <v>47.88</v>
      </c>
      <c r="N31" s="13">
        <v>197.61</v>
      </c>
      <c r="O31" s="9"/>
      <c r="P31" s="10"/>
    </row>
    <row r="32" spans="1:16" ht="15" outlineLevel="3">
      <c r="A32" s="11" t="s">
        <v>176</v>
      </c>
      <c r="B32" s="11" t="s">
        <v>190</v>
      </c>
      <c r="C32" s="11" t="s">
        <v>193</v>
      </c>
      <c r="D32" s="12">
        <v>9</v>
      </c>
      <c r="E32" s="12">
        <v>616</v>
      </c>
      <c r="F32" s="13">
        <v>24.44</v>
      </c>
      <c r="G32" s="12">
        <v>481</v>
      </c>
      <c r="H32" s="13">
        <v>7.04</v>
      </c>
      <c r="I32" s="13">
        <v>31.48</v>
      </c>
      <c r="J32" s="12">
        <v>9925</v>
      </c>
      <c r="K32" s="13">
        <v>371.04</v>
      </c>
      <c r="L32" s="12">
        <v>6701</v>
      </c>
      <c r="M32" s="13">
        <v>97.67</v>
      </c>
      <c r="N32" s="13">
        <v>468.71</v>
      </c>
      <c r="O32" s="9"/>
      <c r="P32" s="10"/>
    </row>
    <row r="33" spans="1:16" ht="15" outlineLevel="2">
      <c r="A33" s="14"/>
      <c r="B33" s="14" t="s">
        <v>380</v>
      </c>
      <c r="C33" s="14"/>
      <c r="D33" s="7">
        <f>SUBTOTAL(9,D30:D32)</f>
        <v>33</v>
      </c>
      <c r="E33" s="7">
        <f>SUBTOTAL(9,E30:E32)</f>
        <v>2419</v>
      </c>
      <c r="F33" s="8">
        <f>SUBTOTAL(9,F30:F32)</f>
        <v>90.61</v>
      </c>
      <c r="G33" s="7">
        <f>SUBTOTAL(9,G30:G32)</f>
        <v>2108</v>
      </c>
      <c r="H33" s="8">
        <f>SUBTOTAL(9,H30:H32)</f>
        <v>30.86</v>
      </c>
      <c r="I33" s="8">
        <f>SUBTOTAL(9,I30:I32)</f>
        <v>121.47000000000001</v>
      </c>
      <c r="J33" s="7">
        <f>SUBTOTAL(9,J30:J32)</f>
        <v>23405</v>
      </c>
      <c r="K33" s="8">
        <f>SUBTOTAL(9,K30:K32)</f>
        <v>904.3900000000001</v>
      </c>
      <c r="L33" s="7">
        <f>SUBTOTAL(9,L30:L32)</f>
        <v>20445</v>
      </c>
      <c r="M33" s="8">
        <f>SUBTOTAL(9,M30:M32)</f>
        <v>301.83</v>
      </c>
      <c r="N33" s="8">
        <f>SUBTOTAL(9,N30:N32)</f>
        <v>1206.22</v>
      </c>
      <c r="O33" s="9"/>
      <c r="P33" s="10"/>
    </row>
    <row r="34" spans="1:16" ht="15" outlineLevel="3">
      <c r="A34" s="11" t="s">
        <v>176</v>
      </c>
      <c r="B34" s="11" t="s">
        <v>232</v>
      </c>
      <c r="C34" s="11" t="s">
        <v>235</v>
      </c>
      <c r="D34" s="12">
        <v>2</v>
      </c>
      <c r="E34" s="12">
        <v>159</v>
      </c>
      <c r="F34" s="13">
        <v>5.17</v>
      </c>
      <c r="G34" s="12">
        <v>82</v>
      </c>
      <c r="H34" s="13">
        <v>1.08</v>
      </c>
      <c r="I34" s="13">
        <v>6.25</v>
      </c>
      <c r="J34" s="12">
        <v>4469</v>
      </c>
      <c r="K34" s="13">
        <v>165.84</v>
      </c>
      <c r="L34" s="12">
        <v>2770</v>
      </c>
      <c r="M34" s="13">
        <v>39.03</v>
      </c>
      <c r="N34" s="13">
        <v>204.87</v>
      </c>
      <c r="O34" s="9"/>
      <c r="P34" s="10"/>
    </row>
    <row r="35" spans="1:16" ht="15" outlineLevel="3">
      <c r="A35" s="11" t="s">
        <v>176</v>
      </c>
      <c r="B35" s="11" t="s">
        <v>232</v>
      </c>
      <c r="C35" s="11" t="s">
        <v>236</v>
      </c>
      <c r="D35" s="12">
        <v>9</v>
      </c>
      <c r="E35" s="12">
        <v>515</v>
      </c>
      <c r="F35" s="13">
        <v>20.66</v>
      </c>
      <c r="G35" s="12">
        <v>536</v>
      </c>
      <c r="H35" s="13">
        <v>7.36</v>
      </c>
      <c r="I35" s="13">
        <v>28.02</v>
      </c>
      <c r="J35" s="12">
        <v>4495</v>
      </c>
      <c r="K35" s="13">
        <v>204.96</v>
      </c>
      <c r="L35" s="12">
        <v>5174</v>
      </c>
      <c r="M35" s="13">
        <v>79.41</v>
      </c>
      <c r="N35" s="13">
        <v>284.37</v>
      </c>
      <c r="O35" s="9"/>
      <c r="P35" s="10"/>
    </row>
    <row r="36" spans="1:16" ht="15" outlineLevel="2">
      <c r="A36" s="14"/>
      <c r="B36" s="14" t="s">
        <v>381</v>
      </c>
      <c r="C36" s="14"/>
      <c r="D36" s="7">
        <f>SUBTOTAL(9,D34:D35)</f>
        <v>11</v>
      </c>
      <c r="E36" s="7">
        <f>SUBTOTAL(9,E34:E35)</f>
        <v>674</v>
      </c>
      <c r="F36" s="8">
        <f>SUBTOTAL(9,F34:F35)</f>
        <v>25.83</v>
      </c>
      <c r="G36" s="7">
        <f>SUBTOTAL(9,G34:G35)</f>
        <v>618</v>
      </c>
      <c r="H36" s="8">
        <f>SUBTOTAL(9,H34:H35)</f>
        <v>8.440000000000001</v>
      </c>
      <c r="I36" s="8">
        <f>SUBTOTAL(9,I34:I35)</f>
        <v>34.269999999999996</v>
      </c>
      <c r="J36" s="7">
        <f>SUBTOTAL(9,J34:J35)</f>
        <v>8964</v>
      </c>
      <c r="K36" s="8">
        <f>SUBTOTAL(9,K34:K35)</f>
        <v>370.8</v>
      </c>
      <c r="L36" s="7">
        <f>SUBTOTAL(9,L34:L35)</f>
        <v>7944</v>
      </c>
      <c r="M36" s="8">
        <f>SUBTOTAL(9,M34:M35)</f>
        <v>118.44</v>
      </c>
      <c r="N36" s="8">
        <f>SUBTOTAL(9,N34:N35)</f>
        <v>489.24</v>
      </c>
      <c r="O36" s="9"/>
      <c r="P36" s="10"/>
    </row>
    <row r="37" spans="1:16" ht="15" outlineLevel="3">
      <c r="A37" s="11" t="s">
        <v>176</v>
      </c>
      <c r="B37" s="11" t="s">
        <v>238</v>
      </c>
      <c r="C37" s="11" t="s">
        <v>239</v>
      </c>
      <c r="D37" s="12">
        <v>5</v>
      </c>
      <c r="E37" s="12">
        <v>53</v>
      </c>
      <c r="F37" s="13">
        <v>5.23</v>
      </c>
      <c r="G37" s="12">
        <v>179</v>
      </c>
      <c r="H37" s="13">
        <v>3.17</v>
      </c>
      <c r="I37" s="13">
        <v>8.4</v>
      </c>
      <c r="J37" s="12">
        <v>946</v>
      </c>
      <c r="K37" s="13">
        <v>81.49</v>
      </c>
      <c r="L37" s="12">
        <v>1902</v>
      </c>
      <c r="M37" s="13">
        <v>35.12</v>
      </c>
      <c r="N37" s="13">
        <v>116.61</v>
      </c>
      <c r="O37" s="9"/>
      <c r="P37" s="10"/>
    </row>
    <row r="38" spans="1:16" ht="15" outlineLevel="2">
      <c r="A38" s="14"/>
      <c r="B38" s="14" t="s">
        <v>382</v>
      </c>
      <c r="C38" s="14"/>
      <c r="D38" s="7">
        <f>SUBTOTAL(9,D37:D37)</f>
        <v>5</v>
      </c>
      <c r="E38" s="7">
        <f>SUBTOTAL(9,E37:E37)</f>
        <v>53</v>
      </c>
      <c r="F38" s="8">
        <f>SUBTOTAL(9,F37:F37)</f>
        <v>5.23</v>
      </c>
      <c r="G38" s="7">
        <f>SUBTOTAL(9,G37:G37)</f>
        <v>179</v>
      </c>
      <c r="H38" s="8">
        <f>SUBTOTAL(9,H37:H37)</f>
        <v>3.17</v>
      </c>
      <c r="I38" s="8">
        <f>SUBTOTAL(9,I37:I37)</f>
        <v>8.4</v>
      </c>
      <c r="J38" s="7">
        <f>SUBTOTAL(9,J37:J37)</f>
        <v>946</v>
      </c>
      <c r="K38" s="8">
        <f>SUBTOTAL(9,K37:K37)</f>
        <v>81.49</v>
      </c>
      <c r="L38" s="7">
        <f>SUBTOTAL(9,L37:L37)</f>
        <v>1902</v>
      </c>
      <c r="M38" s="8">
        <f>SUBTOTAL(9,M37:M37)</f>
        <v>35.12</v>
      </c>
      <c r="N38" s="8">
        <f>SUBTOTAL(9,N37:N37)</f>
        <v>116.61</v>
      </c>
      <c r="O38" s="9"/>
      <c r="P38" s="10"/>
    </row>
    <row r="39" spans="1:16" ht="15" outlineLevel="3">
      <c r="A39" s="11" t="s">
        <v>176</v>
      </c>
      <c r="B39" s="11" t="s">
        <v>310</v>
      </c>
      <c r="C39" s="11" t="s">
        <v>311</v>
      </c>
      <c r="D39" s="12">
        <v>12</v>
      </c>
      <c r="E39" s="12">
        <v>1089</v>
      </c>
      <c r="F39" s="13">
        <v>43.09</v>
      </c>
      <c r="G39" s="12">
        <v>1143</v>
      </c>
      <c r="H39" s="13">
        <v>17.16</v>
      </c>
      <c r="I39" s="13">
        <v>60.25</v>
      </c>
      <c r="J39" s="12">
        <v>8229</v>
      </c>
      <c r="K39" s="13">
        <v>349.62</v>
      </c>
      <c r="L39" s="12">
        <v>9977</v>
      </c>
      <c r="M39" s="13">
        <v>155.77</v>
      </c>
      <c r="N39" s="13">
        <v>505.39</v>
      </c>
      <c r="O39" s="9"/>
      <c r="P39" s="10"/>
    </row>
    <row r="40" spans="1:16" ht="15" outlineLevel="3">
      <c r="A40" s="11" t="s">
        <v>176</v>
      </c>
      <c r="B40" s="11" t="s">
        <v>310</v>
      </c>
      <c r="C40" s="11" t="s">
        <v>313</v>
      </c>
      <c r="D40" s="12">
        <v>27</v>
      </c>
      <c r="E40" s="12">
        <v>1372</v>
      </c>
      <c r="F40" s="13">
        <v>57.9</v>
      </c>
      <c r="G40" s="12">
        <v>1633</v>
      </c>
      <c r="H40" s="13">
        <v>26.13</v>
      </c>
      <c r="I40" s="13">
        <v>84.03</v>
      </c>
      <c r="J40" s="12">
        <v>11056</v>
      </c>
      <c r="K40" s="13">
        <v>449.84</v>
      </c>
      <c r="L40" s="12">
        <v>11881</v>
      </c>
      <c r="M40" s="13">
        <v>183.4</v>
      </c>
      <c r="N40" s="13">
        <v>633.24</v>
      </c>
      <c r="O40" s="9"/>
      <c r="P40" s="10"/>
    </row>
    <row r="41" spans="1:16" ht="15" outlineLevel="2">
      <c r="A41" s="14"/>
      <c r="B41" s="14" t="s">
        <v>383</v>
      </c>
      <c r="C41" s="14"/>
      <c r="D41" s="7">
        <f>SUBTOTAL(9,D39:D40)</f>
        <v>39</v>
      </c>
      <c r="E41" s="7">
        <f>SUBTOTAL(9,E39:E40)</f>
        <v>2461</v>
      </c>
      <c r="F41" s="8">
        <f>SUBTOTAL(9,F39:F40)</f>
        <v>100.99000000000001</v>
      </c>
      <c r="G41" s="7">
        <f>SUBTOTAL(9,G39:G40)</f>
        <v>2776</v>
      </c>
      <c r="H41" s="8">
        <f>SUBTOTAL(9,H39:H40)</f>
        <v>43.29</v>
      </c>
      <c r="I41" s="8">
        <f>SUBTOTAL(9,I39:I40)</f>
        <v>144.28</v>
      </c>
      <c r="J41" s="7">
        <f>SUBTOTAL(9,J39:J40)</f>
        <v>19285</v>
      </c>
      <c r="K41" s="8">
        <f>SUBTOTAL(9,K39:K40)</f>
        <v>799.46</v>
      </c>
      <c r="L41" s="7">
        <f>SUBTOTAL(9,L39:L40)</f>
        <v>21858</v>
      </c>
      <c r="M41" s="8">
        <f>SUBTOTAL(9,M39:M40)</f>
        <v>339.17</v>
      </c>
      <c r="N41" s="8">
        <f>SUBTOTAL(9,N39:N40)</f>
        <v>1138.63</v>
      </c>
      <c r="O41" s="9"/>
      <c r="P41" s="10"/>
    </row>
    <row r="42" spans="1:16" ht="15" outlineLevel="1">
      <c r="A42" s="14" t="s">
        <v>342</v>
      </c>
      <c r="B42" s="14"/>
      <c r="C42" s="14"/>
      <c r="D42" s="7">
        <f>SUBTOTAL(9,D25:D40)</f>
        <v>108</v>
      </c>
      <c r="E42" s="7">
        <f>SUBTOTAL(9,E25:E40)</f>
        <v>6670</v>
      </c>
      <c r="F42" s="8">
        <f>SUBTOTAL(9,F25:F40)</f>
        <v>285.52</v>
      </c>
      <c r="G42" s="7">
        <f>SUBTOTAL(9,G25:G40)</f>
        <v>6651</v>
      </c>
      <c r="H42" s="8">
        <f>SUBTOTAL(9,H25:H40)</f>
        <v>101.29999999999998</v>
      </c>
      <c r="I42" s="8">
        <f>SUBTOTAL(9,I25:I40)</f>
        <v>386.82000000000005</v>
      </c>
      <c r="J42" s="7">
        <f>SUBTOTAL(9,J25:J40)</f>
        <v>65068</v>
      </c>
      <c r="K42" s="8">
        <f>SUBTOTAL(9,K25:K40)</f>
        <v>2787.23</v>
      </c>
      <c r="L42" s="7">
        <f>SUBTOTAL(9,L25:L40)</f>
        <v>64020</v>
      </c>
      <c r="M42" s="8">
        <f>SUBTOTAL(9,M25:M40)</f>
        <v>993.93</v>
      </c>
      <c r="N42" s="8">
        <f>SUBTOTAL(9,N25:N40)</f>
        <v>3781.16</v>
      </c>
      <c r="O42" s="7">
        <v>318783</v>
      </c>
      <c r="P42" s="8">
        <f>(J42/O42)*100</f>
        <v>20.411377018222428</v>
      </c>
    </row>
    <row r="43" spans="1:16" ht="15" outlineLevel="3">
      <c r="A43" s="11" t="s">
        <v>13</v>
      </c>
      <c r="B43" s="11" t="s">
        <v>14</v>
      </c>
      <c r="C43" s="11" t="s">
        <v>15</v>
      </c>
      <c r="D43" s="12">
        <v>6</v>
      </c>
      <c r="E43" s="12">
        <v>544</v>
      </c>
      <c r="F43" s="13">
        <v>20.7</v>
      </c>
      <c r="G43" s="12">
        <v>531</v>
      </c>
      <c r="H43" s="13">
        <v>7.12</v>
      </c>
      <c r="I43" s="13">
        <v>27.82</v>
      </c>
      <c r="J43" s="12">
        <v>6115</v>
      </c>
      <c r="K43" s="13">
        <v>217.22</v>
      </c>
      <c r="L43" s="12">
        <v>3705</v>
      </c>
      <c r="M43" s="13">
        <v>50.25</v>
      </c>
      <c r="N43" s="13">
        <v>267.47</v>
      </c>
      <c r="O43" s="9"/>
      <c r="P43" s="10"/>
    </row>
    <row r="44" spans="1:16" ht="15" outlineLevel="3">
      <c r="A44" s="11" t="s">
        <v>13</v>
      </c>
      <c r="B44" s="11" t="s">
        <v>14</v>
      </c>
      <c r="C44" s="11" t="s">
        <v>16</v>
      </c>
      <c r="D44" s="12">
        <v>14</v>
      </c>
      <c r="E44" s="12">
        <v>1419</v>
      </c>
      <c r="F44" s="13">
        <v>46.66</v>
      </c>
      <c r="G44" s="12">
        <v>555</v>
      </c>
      <c r="H44" s="13">
        <v>7.26</v>
      </c>
      <c r="I44" s="13">
        <v>53.92</v>
      </c>
      <c r="J44" s="12">
        <v>11547</v>
      </c>
      <c r="K44" s="13">
        <v>398.49</v>
      </c>
      <c r="L44" s="12">
        <v>5054</v>
      </c>
      <c r="M44" s="13">
        <v>69.06</v>
      </c>
      <c r="N44" s="13">
        <v>467.55</v>
      </c>
      <c r="O44" s="9"/>
      <c r="P44" s="10"/>
    </row>
    <row r="45" spans="1:16" ht="15" outlineLevel="3">
      <c r="A45" s="11" t="s">
        <v>13</v>
      </c>
      <c r="B45" s="11" t="s">
        <v>14</v>
      </c>
      <c r="C45" s="11" t="s">
        <v>17</v>
      </c>
      <c r="D45" s="12">
        <v>12</v>
      </c>
      <c r="E45" s="12">
        <v>683</v>
      </c>
      <c r="F45" s="13">
        <v>23.55</v>
      </c>
      <c r="G45" s="12">
        <v>297</v>
      </c>
      <c r="H45" s="13">
        <v>3.94</v>
      </c>
      <c r="I45" s="13">
        <v>27.49</v>
      </c>
      <c r="J45" s="12">
        <v>8269</v>
      </c>
      <c r="K45" s="13">
        <v>298.22</v>
      </c>
      <c r="L45" s="12">
        <v>4576</v>
      </c>
      <c r="M45" s="13">
        <v>64.1</v>
      </c>
      <c r="N45" s="13">
        <v>362.32</v>
      </c>
      <c r="O45" s="9"/>
      <c r="P45" s="10"/>
    </row>
    <row r="46" spans="1:16" ht="15" outlineLevel="2">
      <c r="A46" s="14"/>
      <c r="B46" s="14" t="s">
        <v>384</v>
      </c>
      <c r="C46" s="14"/>
      <c r="D46" s="7">
        <f>SUBTOTAL(9,D43:D45)</f>
        <v>32</v>
      </c>
      <c r="E46" s="7">
        <f>SUBTOTAL(9,E43:E45)</f>
        <v>2646</v>
      </c>
      <c r="F46" s="8">
        <f>SUBTOTAL(9,F43:F45)</f>
        <v>90.91</v>
      </c>
      <c r="G46" s="7">
        <f>SUBTOTAL(9,G43:G45)</f>
        <v>1383</v>
      </c>
      <c r="H46" s="8">
        <f>SUBTOTAL(9,H43:H45)</f>
        <v>18.32</v>
      </c>
      <c r="I46" s="8">
        <f>SUBTOTAL(9,I43:I45)</f>
        <v>109.23</v>
      </c>
      <c r="J46" s="7">
        <f>SUBTOTAL(9,J43:J45)</f>
        <v>25931</v>
      </c>
      <c r="K46" s="8">
        <f>SUBTOTAL(9,K43:K45)</f>
        <v>913.9300000000001</v>
      </c>
      <c r="L46" s="7">
        <f>SUBTOTAL(9,L43:L45)</f>
        <v>13335</v>
      </c>
      <c r="M46" s="8">
        <f>SUBTOTAL(9,M43:M45)</f>
        <v>183.41</v>
      </c>
      <c r="N46" s="8">
        <f>SUBTOTAL(9,N43:N45)</f>
        <v>1097.34</v>
      </c>
      <c r="O46" s="9"/>
      <c r="P46" s="10"/>
    </row>
    <row r="47" spans="1:16" ht="15" outlineLevel="3">
      <c r="A47" s="11" t="s">
        <v>13</v>
      </c>
      <c r="B47" s="11" t="s">
        <v>91</v>
      </c>
      <c r="C47" s="11" t="s">
        <v>93</v>
      </c>
      <c r="D47" s="12">
        <v>17</v>
      </c>
      <c r="E47" s="12">
        <v>1276</v>
      </c>
      <c r="F47" s="13">
        <v>42.65</v>
      </c>
      <c r="G47" s="12">
        <v>1879</v>
      </c>
      <c r="H47" s="13">
        <v>26.37</v>
      </c>
      <c r="I47" s="13">
        <v>69.02</v>
      </c>
      <c r="J47" s="12">
        <v>15627</v>
      </c>
      <c r="K47" s="13">
        <v>566.48</v>
      </c>
      <c r="L47" s="12">
        <v>16120</v>
      </c>
      <c r="M47" s="13">
        <v>235.06</v>
      </c>
      <c r="N47" s="13">
        <v>801.54</v>
      </c>
      <c r="O47" s="9"/>
      <c r="P47" s="10"/>
    </row>
    <row r="48" spans="1:16" ht="15" outlineLevel="2">
      <c r="A48" s="14"/>
      <c r="B48" s="14" t="s">
        <v>377</v>
      </c>
      <c r="C48" s="14"/>
      <c r="D48" s="7">
        <f>SUBTOTAL(9,D47:D47)</f>
        <v>17</v>
      </c>
      <c r="E48" s="7">
        <f>SUBTOTAL(9,E47:E47)</f>
        <v>1276</v>
      </c>
      <c r="F48" s="8">
        <f>SUBTOTAL(9,F47:F47)</f>
        <v>42.65</v>
      </c>
      <c r="G48" s="7">
        <f>SUBTOTAL(9,G47:G47)</f>
        <v>1879</v>
      </c>
      <c r="H48" s="8">
        <f>SUBTOTAL(9,H47:H47)</f>
        <v>26.37</v>
      </c>
      <c r="I48" s="8">
        <f>SUBTOTAL(9,I47:I47)</f>
        <v>69.02</v>
      </c>
      <c r="J48" s="7">
        <f>SUBTOTAL(9,J47:J47)</f>
        <v>15627</v>
      </c>
      <c r="K48" s="8">
        <f>SUBTOTAL(9,K47:K47)</f>
        <v>566.48</v>
      </c>
      <c r="L48" s="7">
        <f>SUBTOTAL(9,L47:L47)</f>
        <v>16120</v>
      </c>
      <c r="M48" s="8">
        <f>SUBTOTAL(9,M47:M47)</f>
        <v>235.06</v>
      </c>
      <c r="N48" s="8">
        <f>SUBTOTAL(9,N47:N47)</f>
        <v>801.54</v>
      </c>
      <c r="O48" s="6"/>
      <c r="P48" s="10"/>
    </row>
    <row r="49" spans="1:16" ht="15" outlineLevel="3">
      <c r="A49" s="11" t="s">
        <v>13</v>
      </c>
      <c r="B49" s="11" t="s">
        <v>202</v>
      </c>
      <c r="C49" s="11" t="s">
        <v>203</v>
      </c>
      <c r="D49" s="12">
        <v>8</v>
      </c>
      <c r="E49" s="12">
        <v>593</v>
      </c>
      <c r="F49" s="13">
        <v>20.25</v>
      </c>
      <c r="G49" s="12">
        <v>316</v>
      </c>
      <c r="H49" s="13">
        <v>4.37</v>
      </c>
      <c r="I49" s="13">
        <v>24.62</v>
      </c>
      <c r="J49" s="12">
        <v>9133</v>
      </c>
      <c r="K49" s="13">
        <v>332.61</v>
      </c>
      <c r="L49" s="12">
        <v>5677</v>
      </c>
      <c r="M49" s="13">
        <v>80.06</v>
      </c>
      <c r="N49" s="13">
        <v>412.67</v>
      </c>
      <c r="O49" s="9"/>
      <c r="P49" s="10"/>
    </row>
    <row r="50" spans="1:16" ht="15" outlineLevel="2">
      <c r="A50" s="14"/>
      <c r="B50" s="14" t="s">
        <v>378</v>
      </c>
      <c r="C50" s="14"/>
      <c r="D50" s="7">
        <f>SUBTOTAL(9,D49:D49)</f>
        <v>8</v>
      </c>
      <c r="E50" s="7">
        <f>SUBTOTAL(9,E49:E49)</f>
        <v>593</v>
      </c>
      <c r="F50" s="8">
        <f>SUBTOTAL(9,F49:F49)</f>
        <v>20.25</v>
      </c>
      <c r="G50" s="7">
        <f>SUBTOTAL(9,G49:G49)</f>
        <v>316</v>
      </c>
      <c r="H50" s="8">
        <f>SUBTOTAL(9,H49:H49)</f>
        <v>4.37</v>
      </c>
      <c r="I50" s="8">
        <f>SUBTOTAL(9,I49:I49)</f>
        <v>24.62</v>
      </c>
      <c r="J50" s="7">
        <f>SUBTOTAL(9,J49:J49)</f>
        <v>9133</v>
      </c>
      <c r="K50" s="8">
        <f>SUBTOTAL(9,K49:K49)</f>
        <v>332.61</v>
      </c>
      <c r="L50" s="7">
        <f>SUBTOTAL(9,L49:L49)</f>
        <v>5677</v>
      </c>
      <c r="M50" s="8">
        <f>SUBTOTAL(9,M49:M49)</f>
        <v>80.06</v>
      </c>
      <c r="N50" s="8">
        <f>SUBTOTAL(9,N49:N49)</f>
        <v>412.67</v>
      </c>
      <c r="O50" s="9"/>
      <c r="P50" s="10"/>
    </row>
    <row r="51" spans="1:16" ht="15" outlineLevel="3">
      <c r="A51" s="11" t="s">
        <v>13</v>
      </c>
      <c r="B51" s="11" t="s">
        <v>232</v>
      </c>
      <c r="C51" s="11" t="s">
        <v>233</v>
      </c>
      <c r="D51" s="12">
        <v>5</v>
      </c>
      <c r="E51" s="12">
        <v>389</v>
      </c>
      <c r="F51" s="13">
        <v>13.55</v>
      </c>
      <c r="G51" s="12">
        <v>436</v>
      </c>
      <c r="H51" s="13">
        <v>5.91</v>
      </c>
      <c r="I51" s="13">
        <v>19.46</v>
      </c>
      <c r="J51" s="12">
        <v>4454</v>
      </c>
      <c r="K51" s="13">
        <v>154.09</v>
      </c>
      <c r="L51" s="12">
        <v>3391</v>
      </c>
      <c r="M51" s="13">
        <v>47.14</v>
      </c>
      <c r="N51" s="13">
        <v>201.23</v>
      </c>
      <c r="O51" s="9"/>
      <c r="P51" s="10"/>
    </row>
    <row r="52" spans="1:16" ht="15" outlineLevel="3">
      <c r="A52" s="11" t="s">
        <v>13</v>
      </c>
      <c r="B52" s="11" t="s">
        <v>232</v>
      </c>
      <c r="C52" s="11" t="s">
        <v>234</v>
      </c>
      <c r="D52" s="12">
        <v>7</v>
      </c>
      <c r="E52" s="12">
        <v>432</v>
      </c>
      <c r="F52" s="13">
        <v>14.17</v>
      </c>
      <c r="G52" s="12">
        <v>212</v>
      </c>
      <c r="H52" s="13">
        <v>2.63</v>
      </c>
      <c r="I52" s="13">
        <v>16.8</v>
      </c>
      <c r="J52" s="12">
        <v>4810</v>
      </c>
      <c r="K52" s="13">
        <v>178.88</v>
      </c>
      <c r="L52" s="12">
        <v>3073</v>
      </c>
      <c r="M52" s="13">
        <v>41.56</v>
      </c>
      <c r="N52" s="13">
        <v>220.44</v>
      </c>
      <c r="O52" s="9"/>
      <c r="P52" s="10"/>
    </row>
    <row r="53" spans="1:16" ht="15" outlineLevel="3">
      <c r="A53" s="11" t="s">
        <v>13</v>
      </c>
      <c r="B53" s="11" t="s">
        <v>232</v>
      </c>
      <c r="C53" s="11" t="s">
        <v>237</v>
      </c>
      <c r="D53" s="12">
        <v>6</v>
      </c>
      <c r="E53" s="12">
        <v>505</v>
      </c>
      <c r="F53" s="13">
        <v>19.29</v>
      </c>
      <c r="G53" s="12">
        <v>373</v>
      </c>
      <c r="H53" s="13">
        <v>5.47</v>
      </c>
      <c r="I53" s="13">
        <v>24.76</v>
      </c>
      <c r="J53" s="12">
        <v>3520</v>
      </c>
      <c r="K53" s="13">
        <v>132.64</v>
      </c>
      <c r="L53" s="12">
        <v>2084</v>
      </c>
      <c r="M53" s="13">
        <v>29.68</v>
      </c>
      <c r="N53" s="13">
        <v>162.32</v>
      </c>
      <c r="O53" s="9"/>
      <c r="P53" s="10"/>
    </row>
    <row r="54" spans="1:16" ht="15" outlineLevel="2">
      <c r="A54" s="14"/>
      <c r="B54" s="14" t="s">
        <v>381</v>
      </c>
      <c r="C54" s="14"/>
      <c r="D54" s="7">
        <f>SUBTOTAL(9,D51:D53)</f>
        <v>18</v>
      </c>
      <c r="E54" s="7">
        <f>SUBTOTAL(9,E51:E53)</f>
        <v>1326</v>
      </c>
      <c r="F54" s="8">
        <f>SUBTOTAL(9,F51:F53)</f>
        <v>47.01</v>
      </c>
      <c r="G54" s="7">
        <f>SUBTOTAL(9,G51:G53)</f>
        <v>1021</v>
      </c>
      <c r="H54" s="8">
        <f>SUBTOTAL(9,H51:H53)</f>
        <v>14.009999999999998</v>
      </c>
      <c r="I54" s="8">
        <f>SUBTOTAL(9,I51:I53)</f>
        <v>61.02000000000001</v>
      </c>
      <c r="J54" s="7">
        <f>SUBTOTAL(9,J51:J53)</f>
        <v>12784</v>
      </c>
      <c r="K54" s="8">
        <f>SUBTOTAL(9,K51:K53)</f>
        <v>465.61</v>
      </c>
      <c r="L54" s="7">
        <f>SUBTOTAL(9,L51:L53)</f>
        <v>8548</v>
      </c>
      <c r="M54" s="8">
        <f>SUBTOTAL(9,M51:M53)</f>
        <v>118.38</v>
      </c>
      <c r="N54" s="8">
        <f>SUBTOTAL(9,N51:N53)</f>
        <v>583.99</v>
      </c>
      <c r="O54" s="9"/>
      <c r="P54" s="10"/>
    </row>
    <row r="55" spans="1:16" ht="15" outlineLevel="3">
      <c r="A55" s="11" t="s">
        <v>13</v>
      </c>
      <c r="B55" s="11" t="s">
        <v>319</v>
      </c>
      <c r="C55" s="11" t="s">
        <v>320</v>
      </c>
      <c r="D55" s="12">
        <v>2</v>
      </c>
      <c r="E55" s="12">
        <v>12</v>
      </c>
      <c r="F55" s="13">
        <v>1.9</v>
      </c>
      <c r="G55" s="12">
        <v>67</v>
      </c>
      <c r="H55" s="13">
        <v>1.11</v>
      </c>
      <c r="I55" s="13">
        <v>3.01</v>
      </c>
      <c r="J55" s="12">
        <v>2061</v>
      </c>
      <c r="K55" s="13">
        <v>93.15</v>
      </c>
      <c r="L55" s="12">
        <v>1771</v>
      </c>
      <c r="M55" s="13">
        <v>25.41</v>
      </c>
      <c r="N55" s="13">
        <v>118.56</v>
      </c>
      <c r="O55" s="9"/>
      <c r="P55" s="10"/>
    </row>
    <row r="56" spans="1:16" ht="15" outlineLevel="3">
      <c r="A56" s="11" t="s">
        <v>13</v>
      </c>
      <c r="B56" s="11" t="s">
        <v>319</v>
      </c>
      <c r="C56" s="11" t="s">
        <v>321</v>
      </c>
      <c r="D56" s="12">
        <v>4</v>
      </c>
      <c r="E56" s="12">
        <v>257</v>
      </c>
      <c r="F56" s="13">
        <v>12.03</v>
      </c>
      <c r="G56" s="12">
        <v>172</v>
      </c>
      <c r="H56" s="13">
        <v>2.42</v>
      </c>
      <c r="I56" s="13">
        <v>14.45</v>
      </c>
      <c r="J56" s="12">
        <v>3980</v>
      </c>
      <c r="K56" s="13">
        <v>167.38</v>
      </c>
      <c r="L56" s="12">
        <v>2959</v>
      </c>
      <c r="M56" s="13">
        <v>40.41</v>
      </c>
      <c r="N56" s="13">
        <v>207.79</v>
      </c>
      <c r="O56" s="9"/>
      <c r="P56" s="10"/>
    </row>
    <row r="57" spans="1:16" ht="15" outlineLevel="3">
      <c r="A57" s="11" t="s">
        <v>13</v>
      </c>
      <c r="B57" s="11" t="s">
        <v>319</v>
      </c>
      <c r="C57" s="11" t="s">
        <v>322</v>
      </c>
      <c r="D57" s="12">
        <v>5</v>
      </c>
      <c r="E57" s="12">
        <v>394</v>
      </c>
      <c r="F57" s="13">
        <v>13.53</v>
      </c>
      <c r="G57" s="12">
        <v>147</v>
      </c>
      <c r="H57" s="13">
        <v>1.82</v>
      </c>
      <c r="I57" s="13">
        <v>15.35</v>
      </c>
      <c r="J57" s="12">
        <v>4023</v>
      </c>
      <c r="K57" s="13">
        <v>147.39</v>
      </c>
      <c r="L57" s="12">
        <v>2178</v>
      </c>
      <c r="M57" s="13">
        <v>29.89</v>
      </c>
      <c r="N57" s="13">
        <v>177.28</v>
      </c>
      <c r="O57" s="9"/>
      <c r="P57" s="10"/>
    </row>
    <row r="58" spans="1:16" ht="15" outlineLevel="3">
      <c r="A58" s="11" t="s">
        <v>13</v>
      </c>
      <c r="B58" s="11" t="s">
        <v>319</v>
      </c>
      <c r="C58" s="11" t="s">
        <v>323</v>
      </c>
      <c r="D58" s="12">
        <v>7</v>
      </c>
      <c r="E58" s="12">
        <v>119</v>
      </c>
      <c r="F58" s="13">
        <v>6.87</v>
      </c>
      <c r="G58" s="12">
        <v>303</v>
      </c>
      <c r="H58" s="13">
        <v>4.95</v>
      </c>
      <c r="I58" s="13">
        <v>11.82</v>
      </c>
      <c r="J58" s="12">
        <v>1740</v>
      </c>
      <c r="K58" s="13">
        <v>97.46</v>
      </c>
      <c r="L58" s="12">
        <v>2129</v>
      </c>
      <c r="M58" s="13">
        <v>33.21</v>
      </c>
      <c r="N58" s="13">
        <v>130.67</v>
      </c>
      <c r="O58" s="9"/>
      <c r="P58" s="10"/>
    </row>
    <row r="59" spans="1:16" ht="15" outlineLevel="2">
      <c r="A59" s="14"/>
      <c r="B59" s="14" t="s">
        <v>385</v>
      </c>
      <c r="C59" s="14"/>
      <c r="D59" s="7">
        <f>SUBTOTAL(9,D55:D58)</f>
        <v>18</v>
      </c>
      <c r="E59" s="7">
        <f>SUBTOTAL(9,E55:E58)</f>
        <v>782</v>
      </c>
      <c r="F59" s="8">
        <f>SUBTOTAL(9,F55:F58)</f>
        <v>34.33</v>
      </c>
      <c r="G59" s="7">
        <f>SUBTOTAL(9,G55:G58)</f>
        <v>689</v>
      </c>
      <c r="H59" s="8">
        <f>SUBTOTAL(9,H55:H58)</f>
        <v>10.3</v>
      </c>
      <c r="I59" s="8">
        <f>SUBTOTAL(9,I55:I58)</f>
        <v>44.63</v>
      </c>
      <c r="J59" s="7">
        <f>SUBTOTAL(9,J55:J58)</f>
        <v>11804</v>
      </c>
      <c r="K59" s="8">
        <f>SUBTOTAL(9,K55:K58)</f>
        <v>505.37999999999994</v>
      </c>
      <c r="L59" s="7">
        <f>SUBTOTAL(9,L55:L58)</f>
        <v>9037</v>
      </c>
      <c r="M59" s="8">
        <f>SUBTOTAL(9,M55:M58)</f>
        <v>128.92</v>
      </c>
      <c r="N59" s="8">
        <f>SUBTOTAL(9,N55:N58)</f>
        <v>634.3</v>
      </c>
      <c r="O59" s="9"/>
      <c r="P59" s="10"/>
    </row>
    <row r="60" spans="1:16" ht="15" outlineLevel="1">
      <c r="A60" s="14" t="s">
        <v>343</v>
      </c>
      <c r="B60" s="14"/>
      <c r="C60" s="14"/>
      <c r="D60" s="7">
        <f>SUBTOTAL(9,D43:D58)</f>
        <v>93</v>
      </c>
      <c r="E60" s="7">
        <f>SUBTOTAL(9,E43:E58)</f>
        <v>6623</v>
      </c>
      <c r="F60" s="8">
        <f>SUBTOTAL(9,F43:F58)</f>
        <v>235.15</v>
      </c>
      <c r="G60" s="7">
        <f>SUBTOTAL(9,G43:G58)</f>
        <v>5288</v>
      </c>
      <c r="H60" s="8">
        <f>SUBTOTAL(9,H43:H58)</f>
        <v>73.37</v>
      </c>
      <c r="I60" s="8">
        <f>SUBTOTAL(9,I43:I58)</f>
        <v>308.52000000000004</v>
      </c>
      <c r="J60" s="7">
        <f>SUBTOTAL(9,J43:J58)</f>
        <v>75279</v>
      </c>
      <c r="K60" s="8">
        <f>SUBTOTAL(9,K43:K58)</f>
        <v>2784.0099999999998</v>
      </c>
      <c r="L60" s="7">
        <f>SUBTOTAL(9,L43:L58)</f>
        <v>52717</v>
      </c>
      <c r="M60" s="8">
        <f>SUBTOTAL(9,M43:M58)</f>
        <v>745.8299999999999</v>
      </c>
      <c r="N60" s="8">
        <f>SUBTOTAL(9,N43:N58)</f>
        <v>3529.84</v>
      </c>
      <c r="O60" s="7">
        <v>349343</v>
      </c>
      <c r="P60" s="8">
        <f>(J60/O60)*100</f>
        <v>21.548735769716295</v>
      </c>
    </row>
    <row r="61" spans="1:16" ht="15" outlineLevel="3">
      <c r="A61" s="11" t="s">
        <v>4</v>
      </c>
      <c r="B61" s="11" t="s">
        <v>5</v>
      </c>
      <c r="C61" s="11" t="s">
        <v>6</v>
      </c>
      <c r="D61" s="12">
        <v>25</v>
      </c>
      <c r="E61" s="12">
        <v>2584</v>
      </c>
      <c r="F61" s="13">
        <v>85.73</v>
      </c>
      <c r="G61" s="12">
        <v>907</v>
      </c>
      <c r="H61" s="13">
        <v>12.88</v>
      </c>
      <c r="I61" s="13">
        <v>98.61</v>
      </c>
      <c r="J61" s="12">
        <v>24269</v>
      </c>
      <c r="K61" s="13">
        <v>819.59</v>
      </c>
      <c r="L61" s="12">
        <v>10508</v>
      </c>
      <c r="M61" s="13">
        <v>150.61</v>
      </c>
      <c r="N61" s="13">
        <v>970.2</v>
      </c>
      <c r="O61" s="9"/>
      <c r="P61" s="10"/>
    </row>
    <row r="62" spans="1:16" ht="15" outlineLevel="2">
      <c r="A62" s="14"/>
      <c r="B62" s="14" t="s">
        <v>386</v>
      </c>
      <c r="C62" s="14"/>
      <c r="D62" s="7">
        <f>SUBTOTAL(9,D61:D61)</f>
        <v>25</v>
      </c>
      <c r="E62" s="7">
        <f>SUBTOTAL(9,E61:E61)</f>
        <v>2584</v>
      </c>
      <c r="F62" s="8">
        <f>SUBTOTAL(9,F61:F61)</f>
        <v>85.73</v>
      </c>
      <c r="G62" s="7">
        <f>SUBTOTAL(9,G61:G61)</f>
        <v>907</v>
      </c>
      <c r="H62" s="8">
        <f>SUBTOTAL(9,H61:H61)</f>
        <v>12.88</v>
      </c>
      <c r="I62" s="8">
        <f>SUBTOTAL(9,I61:I61)</f>
        <v>98.61</v>
      </c>
      <c r="J62" s="7">
        <f>SUBTOTAL(9,J61:J61)</f>
        <v>24269</v>
      </c>
      <c r="K62" s="8">
        <f>SUBTOTAL(9,K61:K61)</f>
        <v>819.59</v>
      </c>
      <c r="L62" s="7">
        <f>SUBTOTAL(9,L61:L61)</f>
        <v>10508</v>
      </c>
      <c r="M62" s="8">
        <f>SUBTOTAL(9,M61:M61)</f>
        <v>150.61</v>
      </c>
      <c r="N62" s="8">
        <f>SUBTOTAL(9,N61:N61)</f>
        <v>970.2</v>
      </c>
      <c r="O62" s="9"/>
      <c r="P62" s="10"/>
    </row>
    <row r="63" spans="1:16" ht="15" outlineLevel="3">
      <c r="A63" s="11" t="s">
        <v>4</v>
      </c>
      <c r="B63" s="11" t="s">
        <v>127</v>
      </c>
      <c r="C63" s="11" t="s">
        <v>128</v>
      </c>
      <c r="D63" s="12">
        <v>20</v>
      </c>
      <c r="E63" s="12">
        <v>1160</v>
      </c>
      <c r="F63" s="13">
        <v>50.2</v>
      </c>
      <c r="G63" s="12">
        <v>1529</v>
      </c>
      <c r="H63" s="13">
        <v>25.62</v>
      </c>
      <c r="I63" s="13">
        <v>75.82</v>
      </c>
      <c r="J63" s="12">
        <v>14549</v>
      </c>
      <c r="K63" s="13">
        <v>621.8</v>
      </c>
      <c r="L63" s="12">
        <v>13510</v>
      </c>
      <c r="M63" s="13">
        <v>220.44</v>
      </c>
      <c r="N63" s="13">
        <v>842.24</v>
      </c>
      <c r="O63" s="9"/>
      <c r="P63" s="10"/>
    </row>
    <row r="64" spans="1:16" ht="15" outlineLevel="3">
      <c r="A64" s="11" t="s">
        <v>4</v>
      </c>
      <c r="B64" s="11" t="s">
        <v>127</v>
      </c>
      <c r="C64" s="11" t="s">
        <v>129</v>
      </c>
      <c r="D64" s="12">
        <v>5</v>
      </c>
      <c r="E64" s="12">
        <v>394</v>
      </c>
      <c r="F64" s="13">
        <v>14.41</v>
      </c>
      <c r="G64" s="12">
        <v>238</v>
      </c>
      <c r="H64" s="13">
        <v>3.8</v>
      </c>
      <c r="I64" s="13">
        <v>18.21</v>
      </c>
      <c r="J64" s="12">
        <v>3325</v>
      </c>
      <c r="K64" s="13">
        <v>125.69</v>
      </c>
      <c r="L64" s="12">
        <v>1905</v>
      </c>
      <c r="M64" s="13">
        <v>27.93</v>
      </c>
      <c r="N64" s="13">
        <v>153.62</v>
      </c>
      <c r="O64" s="9"/>
      <c r="P64" s="10"/>
    </row>
    <row r="65" spans="1:16" ht="15" outlineLevel="2">
      <c r="A65" s="14"/>
      <c r="B65" s="14" t="s">
        <v>387</v>
      </c>
      <c r="C65" s="14"/>
      <c r="D65" s="7">
        <f>SUBTOTAL(9,D63:D64)</f>
        <v>25</v>
      </c>
      <c r="E65" s="7">
        <f>SUBTOTAL(9,E63:E64)</f>
        <v>1554</v>
      </c>
      <c r="F65" s="8">
        <f>SUBTOTAL(9,F63:F64)</f>
        <v>64.61</v>
      </c>
      <c r="G65" s="7">
        <f>SUBTOTAL(9,G63:G64)</f>
        <v>1767</v>
      </c>
      <c r="H65" s="8">
        <f>SUBTOTAL(9,H63:H64)</f>
        <v>29.42</v>
      </c>
      <c r="I65" s="8">
        <f>SUBTOTAL(9,I63:I64)</f>
        <v>94.03</v>
      </c>
      <c r="J65" s="7">
        <f>SUBTOTAL(9,J63:J64)</f>
        <v>17874</v>
      </c>
      <c r="K65" s="8">
        <f>SUBTOTAL(9,K63:K64)</f>
        <v>747.49</v>
      </c>
      <c r="L65" s="7">
        <f>SUBTOTAL(9,L63:L64)</f>
        <v>15415</v>
      </c>
      <c r="M65" s="8">
        <f>SUBTOTAL(9,M63:M64)</f>
        <v>248.37</v>
      </c>
      <c r="N65" s="8">
        <f>SUBTOTAL(9,N63:N64)</f>
        <v>995.86</v>
      </c>
      <c r="O65" s="9"/>
      <c r="P65" s="10"/>
    </row>
    <row r="66" spans="1:16" ht="15" outlineLevel="3">
      <c r="A66" s="11" t="s">
        <v>4</v>
      </c>
      <c r="B66" s="11" t="s">
        <v>168</v>
      </c>
      <c r="C66" s="11" t="s">
        <v>169</v>
      </c>
      <c r="D66" s="12">
        <v>6</v>
      </c>
      <c r="E66" s="12">
        <v>663</v>
      </c>
      <c r="F66" s="13">
        <v>26.23</v>
      </c>
      <c r="G66" s="12">
        <v>655</v>
      </c>
      <c r="H66" s="13">
        <v>9.59</v>
      </c>
      <c r="I66" s="13">
        <v>35.82</v>
      </c>
      <c r="J66" s="12">
        <v>5104</v>
      </c>
      <c r="K66" s="13">
        <v>181.62</v>
      </c>
      <c r="L66" s="12">
        <v>3332</v>
      </c>
      <c r="M66" s="13">
        <v>48.86</v>
      </c>
      <c r="N66" s="13">
        <v>230.48</v>
      </c>
      <c r="O66" s="9"/>
      <c r="P66" s="10"/>
    </row>
    <row r="67" spans="1:16" ht="15" outlineLevel="3">
      <c r="A67" s="11" t="s">
        <v>4</v>
      </c>
      <c r="B67" s="11" t="s">
        <v>168</v>
      </c>
      <c r="C67" s="11" t="s">
        <v>170</v>
      </c>
      <c r="D67" s="12">
        <v>22</v>
      </c>
      <c r="E67" s="12">
        <v>1817</v>
      </c>
      <c r="F67" s="13">
        <v>69.06</v>
      </c>
      <c r="G67" s="12">
        <v>1410</v>
      </c>
      <c r="H67" s="13">
        <v>21.67</v>
      </c>
      <c r="I67" s="13">
        <v>90.73</v>
      </c>
      <c r="J67" s="12">
        <v>15833</v>
      </c>
      <c r="K67" s="13">
        <v>603.12</v>
      </c>
      <c r="L67" s="12">
        <v>11979</v>
      </c>
      <c r="M67" s="13">
        <v>180.17</v>
      </c>
      <c r="N67" s="13">
        <v>783.29</v>
      </c>
      <c r="O67" s="9"/>
      <c r="P67" s="10"/>
    </row>
    <row r="68" spans="1:16" ht="15" outlineLevel="3">
      <c r="A68" s="11" t="s">
        <v>4</v>
      </c>
      <c r="B68" s="11" t="s">
        <v>168</v>
      </c>
      <c r="C68" s="11" t="s">
        <v>171</v>
      </c>
      <c r="D68" s="12">
        <v>5</v>
      </c>
      <c r="E68" s="12">
        <v>243</v>
      </c>
      <c r="F68" s="13">
        <v>9.88</v>
      </c>
      <c r="G68" s="12">
        <v>412</v>
      </c>
      <c r="H68" s="13">
        <v>5.69</v>
      </c>
      <c r="I68" s="13">
        <v>15.57</v>
      </c>
      <c r="J68" s="12">
        <v>4012</v>
      </c>
      <c r="K68" s="13">
        <v>165.26</v>
      </c>
      <c r="L68" s="12">
        <v>4652</v>
      </c>
      <c r="M68" s="13">
        <v>68.26</v>
      </c>
      <c r="N68" s="13">
        <v>233.52</v>
      </c>
      <c r="O68" s="9"/>
      <c r="P68" s="10"/>
    </row>
    <row r="69" spans="1:16" ht="15" outlineLevel="2">
      <c r="A69" s="14"/>
      <c r="B69" s="14" t="s">
        <v>388</v>
      </c>
      <c r="C69" s="14"/>
      <c r="D69" s="7">
        <f>SUBTOTAL(9,D66:D68)</f>
        <v>33</v>
      </c>
      <c r="E69" s="7">
        <f>SUBTOTAL(9,E66:E68)</f>
        <v>2723</v>
      </c>
      <c r="F69" s="8">
        <f>SUBTOTAL(9,F66:F68)</f>
        <v>105.17</v>
      </c>
      <c r="G69" s="7">
        <f>SUBTOTAL(9,G66:G68)</f>
        <v>2477</v>
      </c>
      <c r="H69" s="8">
        <f>SUBTOTAL(9,H66:H68)</f>
        <v>36.95</v>
      </c>
      <c r="I69" s="8">
        <f>SUBTOTAL(9,I66:I68)</f>
        <v>142.12</v>
      </c>
      <c r="J69" s="7">
        <f>SUBTOTAL(9,J66:J68)</f>
        <v>24949</v>
      </c>
      <c r="K69" s="8">
        <f>SUBTOTAL(9,K66:K68)</f>
        <v>950</v>
      </c>
      <c r="L69" s="7">
        <f>SUBTOTAL(9,L66:L68)</f>
        <v>19963</v>
      </c>
      <c r="M69" s="8">
        <f>SUBTOTAL(9,M66:M68)</f>
        <v>297.28999999999996</v>
      </c>
      <c r="N69" s="8">
        <f>SUBTOTAL(9,N66:N68)</f>
        <v>1247.29</v>
      </c>
      <c r="O69" s="9"/>
      <c r="P69" s="10"/>
    </row>
    <row r="70" spans="1:16" ht="15" outlineLevel="3">
      <c r="A70" s="11" t="s">
        <v>4</v>
      </c>
      <c r="B70" s="11" t="s">
        <v>238</v>
      </c>
      <c r="C70" s="11" t="s">
        <v>241</v>
      </c>
      <c r="D70" s="12">
        <v>6</v>
      </c>
      <c r="E70" s="12">
        <v>800</v>
      </c>
      <c r="F70" s="13">
        <v>28.72</v>
      </c>
      <c r="G70" s="12">
        <v>317</v>
      </c>
      <c r="H70" s="13">
        <v>4.26</v>
      </c>
      <c r="I70" s="13">
        <v>32.98</v>
      </c>
      <c r="J70" s="12">
        <v>4508</v>
      </c>
      <c r="K70" s="13">
        <v>155.23</v>
      </c>
      <c r="L70" s="12">
        <v>1941</v>
      </c>
      <c r="M70" s="13">
        <v>26.75</v>
      </c>
      <c r="N70" s="13">
        <v>181.98</v>
      </c>
      <c r="O70" s="9"/>
      <c r="P70" s="10"/>
    </row>
    <row r="71" spans="1:16" ht="15" outlineLevel="3">
      <c r="A71" s="11" t="s">
        <v>4</v>
      </c>
      <c r="B71" s="11" t="s">
        <v>238</v>
      </c>
      <c r="C71" s="11" t="s">
        <v>243</v>
      </c>
      <c r="D71" s="12">
        <v>10</v>
      </c>
      <c r="E71" s="12">
        <v>533</v>
      </c>
      <c r="F71" s="13">
        <v>30.01</v>
      </c>
      <c r="G71" s="12">
        <v>401</v>
      </c>
      <c r="H71" s="13">
        <v>6.09</v>
      </c>
      <c r="I71" s="13">
        <v>36.1</v>
      </c>
      <c r="J71" s="12">
        <v>2777</v>
      </c>
      <c r="K71" s="13">
        <v>161.76</v>
      </c>
      <c r="L71" s="12">
        <v>2485</v>
      </c>
      <c r="M71" s="13">
        <v>39.83</v>
      </c>
      <c r="N71" s="13">
        <v>201.59</v>
      </c>
      <c r="O71" s="9"/>
      <c r="P71" s="10"/>
    </row>
    <row r="72" spans="1:16" ht="15" outlineLevel="2">
      <c r="A72" s="14"/>
      <c r="B72" s="14" t="s">
        <v>382</v>
      </c>
      <c r="C72" s="14"/>
      <c r="D72" s="7">
        <f>SUBTOTAL(9,D70:D71)</f>
        <v>16</v>
      </c>
      <c r="E72" s="7">
        <f>SUBTOTAL(9,E70:E71)</f>
        <v>1333</v>
      </c>
      <c r="F72" s="8">
        <f>SUBTOTAL(9,F70:F71)</f>
        <v>58.730000000000004</v>
      </c>
      <c r="G72" s="7">
        <f>SUBTOTAL(9,G70:G71)</f>
        <v>718</v>
      </c>
      <c r="H72" s="8">
        <f>SUBTOTAL(9,H70:H71)</f>
        <v>10.35</v>
      </c>
      <c r="I72" s="8">
        <f>SUBTOTAL(9,I70:I71)</f>
        <v>69.08</v>
      </c>
      <c r="J72" s="7">
        <f>SUBTOTAL(9,J70:J71)</f>
        <v>7285</v>
      </c>
      <c r="K72" s="8">
        <f>SUBTOTAL(9,K70:K71)</f>
        <v>316.99</v>
      </c>
      <c r="L72" s="7">
        <f>SUBTOTAL(9,L70:L71)</f>
        <v>4426</v>
      </c>
      <c r="M72" s="8">
        <f>SUBTOTAL(9,M70:M71)</f>
        <v>66.58</v>
      </c>
      <c r="N72" s="8">
        <f>SUBTOTAL(9,N70:N71)</f>
        <v>383.57</v>
      </c>
      <c r="O72" s="9"/>
      <c r="P72" s="10"/>
    </row>
    <row r="73" spans="1:16" ht="15" outlineLevel="3">
      <c r="A73" s="11" t="s">
        <v>4</v>
      </c>
      <c r="B73" s="11" t="s">
        <v>263</v>
      </c>
      <c r="C73" s="11" t="s">
        <v>265</v>
      </c>
      <c r="D73" s="12">
        <v>3</v>
      </c>
      <c r="E73" s="12">
        <v>202</v>
      </c>
      <c r="F73" s="13">
        <v>8.05</v>
      </c>
      <c r="G73" s="12">
        <v>134</v>
      </c>
      <c r="H73" s="13">
        <v>1.86</v>
      </c>
      <c r="I73" s="13">
        <v>9.91</v>
      </c>
      <c r="J73" s="12">
        <v>2160</v>
      </c>
      <c r="K73" s="13">
        <v>84.4</v>
      </c>
      <c r="L73" s="12">
        <v>1482</v>
      </c>
      <c r="M73" s="13">
        <v>20.87</v>
      </c>
      <c r="N73" s="13">
        <v>105.27</v>
      </c>
      <c r="O73" s="9"/>
      <c r="P73" s="10"/>
    </row>
    <row r="74" spans="1:16" ht="15" outlineLevel="3">
      <c r="A74" s="11" t="s">
        <v>4</v>
      </c>
      <c r="B74" s="11" t="s">
        <v>263</v>
      </c>
      <c r="C74" s="11" t="s">
        <v>267</v>
      </c>
      <c r="D74" s="12">
        <v>4</v>
      </c>
      <c r="E74" s="12">
        <v>407</v>
      </c>
      <c r="F74" s="13">
        <v>18.83</v>
      </c>
      <c r="G74" s="12">
        <v>322</v>
      </c>
      <c r="H74" s="13">
        <v>5.37</v>
      </c>
      <c r="I74" s="13">
        <v>24.2</v>
      </c>
      <c r="J74" s="12">
        <v>3274</v>
      </c>
      <c r="K74" s="13">
        <v>136.59</v>
      </c>
      <c r="L74" s="12">
        <v>2548</v>
      </c>
      <c r="M74" s="13">
        <v>38.72</v>
      </c>
      <c r="N74" s="13">
        <v>175.31</v>
      </c>
      <c r="O74" s="9"/>
      <c r="P74" s="10"/>
    </row>
    <row r="75" spans="1:16" ht="15" outlineLevel="2">
      <c r="A75" s="14"/>
      <c r="B75" s="14" t="s">
        <v>389</v>
      </c>
      <c r="C75" s="14"/>
      <c r="D75" s="7">
        <f>SUBTOTAL(9,D73:D74)</f>
        <v>7</v>
      </c>
      <c r="E75" s="7">
        <f>SUBTOTAL(9,E73:E74)</f>
        <v>609</v>
      </c>
      <c r="F75" s="8">
        <f>SUBTOTAL(9,F73:F74)</f>
        <v>26.88</v>
      </c>
      <c r="G75" s="7">
        <f>SUBTOTAL(9,G73:G74)</f>
        <v>456</v>
      </c>
      <c r="H75" s="8">
        <f>SUBTOTAL(9,H73:H74)</f>
        <v>7.23</v>
      </c>
      <c r="I75" s="8">
        <f>SUBTOTAL(9,I73:I74)</f>
        <v>34.11</v>
      </c>
      <c r="J75" s="7">
        <f>SUBTOTAL(9,J73:J74)</f>
        <v>5434</v>
      </c>
      <c r="K75" s="8">
        <f>SUBTOTAL(9,K73:K74)</f>
        <v>220.99</v>
      </c>
      <c r="L75" s="7">
        <f>SUBTOTAL(9,L73:L74)</f>
        <v>4030</v>
      </c>
      <c r="M75" s="8">
        <f>SUBTOTAL(9,M73:M74)</f>
        <v>59.59</v>
      </c>
      <c r="N75" s="8">
        <f>SUBTOTAL(9,N73:N74)</f>
        <v>280.58</v>
      </c>
      <c r="O75" s="9"/>
      <c r="P75" s="10"/>
    </row>
    <row r="76" spans="1:16" ht="15" outlineLevel="3">
      <c r="A76" s="11" t="s">
        <v>4</v>
      </c>
      <c r="B76" s="11" t="s">
        <v>268</v>
      </c>
      <c r="C76" s="11" t="s">
        <v>270</v>
      </c>
      <c r="D76" s="12">
        <v>2</v>
      </c>
      <c r="E76" s="12">
        <v>299</v>
      </c>
      <c r="F76" s="13">
        <v>10.85</v>
      </c>
      <c r="G76" s="12">
        <v>155</v>
      </c>
      <c r="H76" s="13">
        <v>2.21</v>
      </c>
      <c r="I76" s="13">
        <v>13.06</v>
      </c>
      <c r="J76" s="12">
        <v>2330</v>
      </c>
      <c r="K76" s="13">
        <v>79.14</v>
      </c>
      <c r="L76" s="12">
        <v>1081</v>
      </c>
      <c r="M76" s="13">
        <v>15.42</v>
      </c>
      <c r="N76" s="13">
        <v>94.56</v>
      </c>
      <c r="O76" s="9"/>
      <c r="P76" s="10"/>
    </row>
    <row r="77" spans="1:16" ht="15" outlineLevel="2">
      <c r="A77" s="14"/>
      <c r="B77" s="14" t="s">
        <v>390</v>
      </c>
      <c r="C77" s="14"/>
      <c r="D77" s="7">
        <f>SUBTOTAL(9,D76:D76)</f>
        <v>2</v>
      </c>
      <c r="E77" s="7">
        <f>SUBTOTAL(9,E76:E76)</f>
        <v>299</v>
      </c>
      <c r="F77" s="8">
        <f>SUBTOTAL(9,F76:F76)</f>
        <v>10.85</v>
      </c>
      <c r="G77" s="7">
        <f>SUBTOTAL(9,G76:G76)</f>
        <v>155</v>
      </c>
      <c r="H77" s="8">
        <f>SUBTOTAL(9,H76:H76)</f>
        <v>2.21</v>
      </c>
      <c r="I77" s="8">
        <f>SUBTOTAL(9,I76:I76)</f>
        <v>13.06</v>
      </c>
      <c r="J77" s="7">
        <f>SUBTOTAL(9,J76:J76)</f>
        <v>2330</v>
      </c>
      <c r="K77" s="8">
        <f>SUBTOTAL(9,K76:K76)</f>
        <v>79.14</v>
      </c>
      <c r="L77" s="7">
        <f>SUBTOTAL(9,L76:L76)</f>
        <v>1081</v>
      </c>
      <c r="M77" s="8">
        <f>SUBTOTAL(9,M76:M76)</f>
        <v>15.42</v>
      </c>
      <c r="N77" s="8">
        <f>SUBTOTAL(9,N76:N76)</f>
        <v>94.56</v>
      </c>
      <c r="O77" s="9"/>
      <c r="P77" s="10"/>
    </row>
    <row r="78" spans="1:16" ht="15" outlineLevel="3">
      <c r="A78" s="11" t="s">
        <v>4</v>
      </c>
      <c r="B78" s="11" t="s">
        <v>310</v>
      </c>
      <c r="C78" s="11" t="s">
        <v>312</v>
      </c>
      <c r="D78" s="12">
        <v>25</v>
      </c>
      <c r="E78" s="12">
        <v>1642</v>
      </c>
      <c r="F78" s="13">
        <v>65.6</v>
      </c>
      <c r="G78" s="12">
        <v>1420</v>
      </c>
      <c r="H78" s="13">
        <v>22.22</v>
      </c>
      <c r="I78" s="13">
        <v>87.82</v>
      </c>
      <c r="J78" s="12">
        <v>11201</v>
      </c>
      <c r="K78" s="13">
        <v>497.43</v>
      </c>
      <c r="L78" s="12">
        <v>13796</v>
      </c>
      <c r="M78" s="13">
        <v>221.81</v>
      </c>
      <c r="N78" s="13">
        <v>719.24</v>
      </c>
      <c r="O78" s="9"/>
      <c r="P78" s="10"/>
    </row>
    <row r="79" spans="1:16" ht="15" outlineLevel="2">
      <c r="A79" s="14"/>
      <c r="B79" s="14" t="s">
        <v>383</v>
      </c>
      <c r="C79" s="14"/>
      <c r="D79" s="7">
        <f>SUBTOTAL(9,D78:D78)</f>
        <v>25</v>
      </c>
      <c r="E79" s="7">
        <f>SUBTOTAL(9,E78:E78)</f>
        <v>1642</v>
      </c>
      <c r="F79" s="8">
        <f>SUBTOTAL(9,F78:F78)</f>
        <v>65.6</v>
      </c>
      <c r="G79" s="7">
        <f>SUBTOTAL(9,G78:G78)</f>
        <v>1420</v>
      </c>
      <c r="H79" s="8">
        <f>SUBTOTAL(9,H78:H78)</f>
        <v>22.22</v>
      </c>
      <c r="I79" s="8">
        <f>SUBTOTAL(9,I78:I78)</f>
        <v>87.82</v>
      </c>
      <c r="J79" s="7">
        <f>SUBTOTAL(9,J78:J78)</f>
        <v>11201</v>
      </c>
      <c r="K79" s="8">
        <f>SUBTOTAL(9,K78:K78)</f>
        <v>497.43</v>
      </c>
      <c r="L79" s="7">
        <f>SUBTOTAL(9,L78:L78)</f>
        <v>13796</v>
      </c>
      <c r="M79" s="8">
        <f>SUBTOTAL(9,M78:M78)</f>
        <v>221.81</v>
      </c>
      <c r="N79" s="8">
        <f>SUBTOTAL(9,N78:N78)</f>
        <v>719.24</v>
      </c>
      <c r="O79" s="9"/>
      <c r="P79" s="10"/>
    </row>
    <row r="80" spans="1:16" ht="15" outlineLevel="1">
      <c r="A80" s="14" t="s">
        <v>344</v>
      </c>
      <c r="B80" s="14"/>
      <c r="C80" s="14"/>
      <c r="D80" s="7">
        <f>SUBTOTAL(9,D61:D78)</f>
        <v>133</v>
      </c>
      <c r="E80" s="7">
        <f>SUBTOTAL(9,E61:E78)</f>
        <v>10744</v>
      </c>
      <c r="F80" s="8">
        <f>SUBTOTAL(9,F61:F78)</f>
        <v>417.57000000000005</v>
      </c>
      <c r="G80" s="7">
        <f>SUBTOTAL(9,G61:G78)</f>
        <v>7900</v>
      </c>
      <c r="H80" s="8">
        <f>SUBTOTAL(9,H61:H78)</f>
        <v>121.26</v>
      </c>
      <c r="I80" s="8">
        <f>SUBTOTAL(9,I61:I78)</f>
        <v>538.83</v>
      </c>
      <c r="J80" s="7">
        <f>SUBTOTAL(9,J61:J78)</f>
        <v>93342</v>
      </c>
      <c r="K80" s="8">
        <f>SUBTOTAL(9,K61:K78)</f>
        <v>3631.6299999999997</v>
      </c>
      <c r="L80" s="7">
        <f>SUBTOTAL(9,L61:L78)</f>
        <v>69219</v>
      </c>
      <c r="M80" s="8">
        <f>SUBTOTAL(9,M61:M78)</f>
        <v>1059.67</v>
      </c>
      <c r="N80" s="8">
        <f>SUBTOTAL(9,N61:N78)</f>
        <v>4691.3</v>
      </c>
      <c r="O80" s="7">
        <v>407288</v>
      </c>
      <c r="P80" s="8">
        <f>(J80/O80)*100</f>
        <v>22.91793522028638</v>
      </c>
    </row>
    <row r="81" spans="1:16" ht="15" outlineLevel="3">
      <c r="A81" s="11" t="s">
        <v>156</v>
      </c>
      <c r="B81" s="11" t="s">
        <v>157</v>
      </c>
      <c r="C81" s="11" t="s">
        <v>158</v>
      </c>
      <c r="D81" s="12">
        <v>10</v>
      </c>
      <c r="E81" s="12">
        <v>714</v>
      </c>
      <c r="F81" s="13">
        <v>25.27</v>
      </c>
      <c r="G81" s="12">
        <v>348</v>
      </c>
      <c r="H81" s="13">
        <v>4.59</v>
      </c>
      <c r="I81" s="13">
        <v>29.86</v>
      </c>
      <c r="J81" s="12">
        <v>5820</v>
      </c>
      <c r="K81" s="13">
        <v>208.45</v>
      </c>
      <c r="L81" s="12">
        <v>3589</v>
      </c>
      <c r="M81" s="13">
        <v>48.67</v>
      </c>
      <c r="N81" s="13">
        <v>257.12</v>
      </c>
      <c r="O81" s="9"/>
      <c r="P81" s="10"/>
    </row>
    <row r="82" spans="1:16" ht="15" outlineLevel="3">
      <c r="A82" s="11" t="s">
        <v>156</v>
      </c>
      <c r="B82" s="11" t="s">
        <v>157</v>
      </c>
      <c r="C82" s="11" t="s">
        <v>159</v>
      </c>
      <c r="D82" s="12">
        <v>11</v>
      </c>
      <c r="E82" s="12">
        <v>1177</v>
      </c>
      <c r="F82" s="13">
        <v>41.1</v>
      </c>
      <c r="G82" s="12">
        <v>490</v>
      </c>
      <c r="H82" s="13">
        <v>6.73</v>
      </c>
      <c r="I82" s="13">
        <v>47.83</v>
      </c>
      <c r="J82" s="12">
        <v>10163</v>
      </c>
      <c r="K82" s="13">
        <v>384.72</v>
      </c>
      <c r="L82" s="12">
        <v>5249</v>
      </c>
      <c r="M82" s="13">
        <v>73.03</v>
      </c>
      <c r="N82" s="13">
        <v>457.75</v>
      </c>
      <c r="O82" s="9"/>
      <c r="P82" s="10"/>
    </row>
    <row r="83" spans="1:16" ht="15" outlineLevel="3">
      <c r="A83" s="11" t="s">
        <v>156</v>
      </c>
      <c r="B83" s="11" t="s">
        <v>157</v>
      </c>
      <c r="C83" s="11" t="s">
        <v>160</v>
      </c>
      <c r="D83" s="12">
        <v>10</v>
      </c>
      <c r="E83" s="12">
        <v>604</v>
      </c>
      <c r="F83" s="13">
        <v>25.62</v>
      </c>
      <c r="G83" s="12">
        <v>530</v>
      </c>
      <c r="H83" s="13">
        <v>7.46</v>
      </c>
      <c r="I83" s="13">
        <v>33.08</v>
      </c>
      <c r="J83" s="12">
        <v>6320</v>
      </c>
      <c r="K83" s="13">
        <v>251.4</v>
      </c>
      <c r="L83" s="12">
        <v>3947</v>
      </c>
      <c r="M83" s="13">
        <v>54.34</v>
      </c>
      <c r="N83" s="13">
        <v>305.74</v>
      </c>
      <c r="O83" s="9"/>
      <c r="P83" s="10"/>
    </row>
    <row r="84" spans="1:16" ht="15" outlineLevel="2">
      <c r="A84" s="14"/>
      <c r="B84" s="14" t="s">
        <v>391</v>
      </c>
      <c r="C84" s="14"/>
      <c r="D84" s="7">
        <f>SUBTOTAL(9,D81:D83)</f>
        <v>31</v>
      </c>
      <c r="E84" s="7">
        <f>SUBTOTAL(9,E81:E83)</f>
        <v>2495</v>
      </c>
      <c r="F84" s="8">
        <f>SUBTOTAL(9,F81:F83)</f>
        <v>91.99000000000001</v>
      </c>
      <c r="G84" s="7">
        <f>SUBTOTAL(9,G81:G83)</f>
        <v>1368</v>
      </c>
      <c r="H84" s="8">
        <f>SUBTOTAL(9,H81:H83)</f>
        <v>18.78</v>
      </c>
      <c r="I84" s="8">
        <f>SUBTOTAL(9,I81:I83)</f>
        <v>110.77</v>
      </c>
      <c r="J84" s="7">
        <f>SUBTOTAL(9,J81:J83)</f>
        <v>22303</v>
      </c>
      <c r="K84" s="8">
        <f>SUBTOTAL(9,K81:K83)</f>
        <v>844.57</v>
      </c>
      <c r="L84" s="7">
        <f>SUBTOTAL(9,L81:L83)</f>
        <v>12785</v>
      </c>
      <c r="M84" s="8">
        <f>SUBTOTAL(9,M81:M83)</f>
        <v>176.04000000000002</v>
      </c>
      <c r="N84" s="8">
        <f>SUBTOTAL(9,N81:N83)</f>
        <v>1020.61</v>
      </c>
      <c r="O84" s="9"/>
      <c r="P84" s="10"/>
    </row>
    <row r="85" spans="1:16" ht="15" outlineLevel="3">
      <c r="A85" s="11" t="s">
        <v>156</v>
      </c>
      <c r="B85" s="11" t="s">
        <v>172</v>
      </c>
      <c r="C85" s="11" t="s">
        <v>173</v>
      </c>
      <c r="D85" s="12">
        <v>4</v>
      </c>
      <c r="E85" s="12">
        <v>309</v>
      </c>
      <c r="F85" s="13">
        <v>11.95</v>
      </c>
      <c r="G85" s="12">
        <v>214</v>
      </c>
      <c r="H85" s="13">
        <v>3.1</v>
      </c>
      <c r="I85" s="13">
        <v>15.05</v>
      </c>
      <c r="J85" s="12">
        <v>4628</v>
      </c>
      <c r="K85" s="13">
        <v>177.36</v>
      </c>
      <c r="L85" s="12">
        <v>2895</v>
      </c>
      <c r="M85" s="13">
        <v>39.33</v>
      </c>
      <c r="N85" s="13">
        <v>216.69</v>
      </c>
      <c r="O85" s="9"/>
      <c r="P85" s="10"/>
    </row>
    <row r="86" spans="1:16" ht="15" outlineLevel="3">
      <c r="A86" s="11" t="s">
        <v>156</v>
      </c>
      <c r="B86" s="11" t="s">
        <v>172</v>
      </c>
      <c r="C86" s="11" t="s">
        <v>174</v>
      </c>
      <c r="D86" s="12">
        <v>19</v>
      </c>
      <c r="E86" s="12">
        <v>1231</v>
      </c>
      <c r="F86" s="13">
        <v>45.09</v>
      </c>
      <c r="G86" s="12">
        <v>604</v>
      </c>
      <c r="H86" s="13">
        <v>8.71</v>
      </c>
      <c r="I86" s="13">
        <v>53.8</v>
      </c>
      <c r="J86" s="12">
        <v>13567</v>
      </c>
      <c r="K86" s="13">
        <v>489.42</v>
      </c>
      <c r="L86" s="12">
        <v>7344</v>
      </c>
      <c r="M86" s="13">
        <v>105.57</v>
      </c>
      <c r="N86" s="13">
        <v>594.99</v>
      </c>
      <c r="O86" s="9"/>
      <c r="P86" s="10"/>
    </row>
    <row r="87" spans="1:16" ht="15" outlineLevel="3">
      <c r="A87" s="11" t="s">
        <v>156</v>
      </c>
      <c r="B87" s="11" t="s">
        <v>172</v>
      </c>
      <c r="C87" s="11" t="s">
        <v>175</v>
      </c>
      <c r="D87" s="12">
        <v>14</v>
      </c>
      <c r="E87" s="12">
        <v>933</v>
      </c>
      <c r="F87" s="13">
        <v>36.63</v>
      </c>
      <c r="G87" s="12">
        <v>422</v>
      </c>
      <c r="H87" s="13">
        <v>6.08</v>
      </c>
      <c r="I87" s="13">
        <v>42.71</v>
      </c>
      <c r="J87" s="12">
        <v>6651</v>
      </c>
      <c r="K87" s="13">
        <v>271.92</v>
      </c>
      <c r="L87" s="12">
        <v>4463</v>
      </c>
      <c r="M87" s="13">
        <v>62.85</v>
      </c>
      <c r="N87" s="13">
        <v>334.77</v>
      </c>
      <c r="O87" s="9"/>
      <c r="P87" s="10"/>
    </row>
    <row r="88" spans="1:16" ht="15" outlineLevel="2">
      <c r="A88" s="14"/>
      <c r="B88" s="14" t="s">
        <v>392</v>
      </c>
      <c r="C88" s="14"/>
      <c r="D88" s="7">
        <f>SUBTOTAL(9,D85:D87)</f>
        <v>37</v>
      </c>
      <c r="E88" s="7">
        <f>SUBTOTAL(9,E85:E87)</f>
        <v>2473</v>
      </c>
      <c r="F88" s="8">
        <f>SUBTOTAL(9,F85:F87)</f>
        <v>93.67000000000002</v>
      </c>
      <c r="G88" s="7">
        <f>SUBTOTAL(9,G85:G87)</f>
        <v>1240</v>
      </c>
      <c r="H88" s="8">
        <f>SUBTOTAL(9,H85:H87)</f>
        <v>17.89</v>
      </c>
      <c r="I88" s="8">
        <f>SUBTOTAL(9,I85:I87)</f>
        <v>111.56</v>
      </c>
      <c r="J88" s="7">
        <f>SUBTOTAL(9,J85:J87)</f>
        <v>24846</v>
      </c>
      <c r="K88" s="8">
        <f>SUBTOTAL(9,K85:K87)</f>
        <v>938.7</v>
      </c>
      <c r="L88" s="7">
        <f>SUBTOTAL(9,L85:L87)</f>
        <v>14702</v>
      </c>
      <c r="M88" s="8">
        <f>SUBTOTAL(9,M85:M87)</f>
        <v>207.74999999999997</v>
      </c>
      <c r="N88" s="8">
        <f>SUBTOTAL(9,N85:N87)</f>
        <v>1146.45</v>
      </c>
      <c r="O88" s="9"/>
      <c r="P88" s="10"/>
    </row>
    <row r="89" spans="1:16" ht="15" outlineLevel="3">
      <c r="A89" s="11" t="s">
        <v>156</v>
      </c>
      <c r="B89" s="11" t="s">
        <v>238</v>
      </c>
      <c r="C89" s="11" t="s">
        <v>240</v>
      </c>
      <c r="D89" s="12">
        <v>3</v>
      </c>
      <c r="E89" s="12">
        <v>244</v>
      </c>
      <c r="F89" s="13">
        <v>8.25</v>
      </c>
      <c r="G89" s="12">
        <v>92</v>
      </c>
      <c r="H89" s="13">
        <v>1.2</v>
      </c>
      <c r="I89" s="13">
        <v>9.45</v>
      </c>
      <c r="J89" s="12">
        <v>2624</v>
      </c>
      <c r="K89" s="13">
        <v>87.44</v>
      </c>
      <c r="L89" s="12">
        <v>977</v>
      </c>
      <c r="M89" s="13">
        <v>12.93</v>
      </c>
      <c r="N89" s="13">
        <v>100.37</v>
      </c>
      <c r="O89" s="9"/>
      <c r="P89" s="10"/>
    </row>
    <row r="90" spans="1:16" ht="15" outlineLevel="3">
      <c r="A90" s="11" t="s">
        <v>156</v>
      </c>
      <c r="B90" s="11" t="s">
        <v>238</v>
      </c>
      <c r="C90" s="11" t="s">
        <v>242</v>
      </c>
      <c r="D90" s="12">
        <v>4</v>
      </c>
      <c r="E90" s="12">
        <v>202</v>
      </c>
      <c r="F90" s="13">
        <v>7.27</v>
      </c>
      <c r="G90" s="12">
        <v>158</v>
      </c>
      <c r="H90" s="13">
        <v>2.16</v>
      </c>
      <c r="I90" s="13">
        <v>9.43</v>
      </c>
      <c r="J90" s="12">
        <v>2524</v>
      </c>
      <c r="K90" s="13">
        <v>112.63</v>
      </c>
      <c r="L90" s="12">
        <v>2444</v>
      </c>
      <c r="M90" s="13">
        <v>34.18</v>
      </c>
      <c r="N90" s="13">
        <v>146.81</v>
      </c>
      <c r="O90" s="9"/>
      <c r="P90" s="10"/>
    </row>
    <row r="91" spans="1:16" ht="15" outlineLevel="3">
      <c r="A91" s="11" t="s">
        <v>156</v>
      </c>
      <c r="B91" s="11" t="s">
        <v>238</v>
      </c>
      <c r="C91" s="11" t="s">
        <v>244</v>
      </c>
      <c r="D91" s="12">
        <v>9</v>
      </c>
      <c r="E91" s="12">
        <v>439</v>
      </c>
      <c r="F91" s="13">
        <v>18.35</v>
      </c>
      <c r="G91" s="12">
        <v>504</v>
      </c>
      <c r="H91" s="13">
        <v>6.99</v>
      </c>
      <c r="I91" s="13">
        <v>25.34</v>
      </c>
      <c r="J91" s="12">
        <v>2994</v>
      </c>
      <c r="K91" s="13">
        <v>125.11</v>
      </c>
      <c r="L91" s="12">
        <v>2722</v>
      </c>
      <c r="M91" s="13">
        <v>38.29</v>
      </c>
      <c r="N91" s="13">
        <v>163.4</v>
      </c>
      <c r="O91" s="9"/>
      <c r="P91" s="10"/>
    </row>
    <row r="92" spans="1:16" ht="15" outlineLevel="2">
      <c r="A92" s="14"/>
      <c r="B92" s="14" t="s">
        <v>382</v>
      </c>
      <c r="C92" s="14"/>
      <c r="D92" s="7">
        <f>SUBTOTAL(9,D89:D91)</f>
        <v>16</v>
      </c>
      <c r="E92" s="7">
        <f>SUBTOTAL(9,E89:E91)</f>
        <v>885</v>
      </c>
      <c r="F92" s="8">
        <f>SUBTOTAL(9,F89:F91)</f>
        <v>33.870000000000005</v>
      </c>
      <c r="G92" s="7">
        <f>SUBTOTAL(9,G89:G91)</f>
        <v>754</v>
      </c>
      <c r="H92" s="8">
        <f>SUBTOTAL(9,H89:H91)</f>
        <v>10.350000000000001</v>
      </c>
      <c r="I92" s="8">
        <f>SUBTOTAL(9,I89:I91)</f>
        <v>44.22</v>
      </c>
      <c r="J92" s="7">
        <f>SUBTOTAL(9,J89:J91)</f>
        <v>8142</v>
      </c>
      <c r="K92" s="8">
        <f>SUBTOTAL(9,K89:K91)</f>
        <v>325.18</v>
      </c>
      <c r="L92" s="7">
        <f>SUBTOTAL(9,L89:L91)</f>
        <v>6143</v>
      </c>
      <c r="M92" s="8">
        <f>SUBTOTAL(9,M89:M91)</f>
        <v>85.4</v>
      </c>
      <c r="N92" s="8">
        <f>SUBTOTAL(9,N89:N91)</f>
        <v>410.58000000000004</v>
      </c>
      <c r="O92" s="9"/>
      <c r="P92" s="10"/>
    </row>
    <row r="93" spans="1:16" ht="15" outlineLevel="3">
      <c r="A93" s="11" t="s">
        <v>156</v>
      </c>
      <c r="B93" s="11" t="s">
        <v>263</v>
      </c>
      <c r="C93" s="11" t="s">
        <v>264</v>
      </c>
      <c r="D93" s="12">
        <v>3</v>
      </c>
      <c r="E93" s="12">
        <v>227</v>
      </c>
      <c r="F93" s="13">
        <v>8.25</v>
      </c>
      <c r="G93" s="12">
        <v>123</v>
      </c>
      <c r="H93" s="13">
        <v>1.66</v>
      </c>
      <c r="I93" s="13">
        <v>9.91</v>
      </c>
      <c r="J93" s="12">
        <v>3489</v>
      </c>
      <c r="K93" s="13">
        <v>132.05</v>
      </c>
      <c r="L93" s="12">
        <v>2229</v>
      </c>
      <c r="M93" s="13">
        <v>31.78</v>
      </c>
      <c r="N93" s="13">
        <v>163.83</v>
      </c>
      <c r="O93" s="9"/>
      <c r="P93" s="10"/>
    </row>
    <row r="94" spans="1:16" ht="15" outlineLevel="3">
      <c r="A94" s="11" t="s">
        <v>156</v>
      </c>
      <c r="B94" s="11" t="s">
        <v>263</v>
      </c>
      <c r="C94" s="11" t="s">
        <v>266</v>
      </c>
      <c r="D94" s="12">
        <v>5</v>
      </c>
      <c r="E94" s="12">
        <v>508</v>
      </c>
      <c r="F94" s="13">
        <v>15.35</v>
      </c>
      <c r="G94" s="12">
        <v>104</v>
      </c>
      <c r="H94" s="13">
        <v>1.42</v>
      </c>
      <c r="I94" s="13">
        <v>16.77</v>
      </c>
      <c r="J94" s="12">
        <v>5705</v>
      </c>
      <c r="K94" s="13">
        <v>184.68</v>
      </c>
      <c r="L94" s="12">
        <v>1496</v>
      </c>
      <c r="M94" s="13">
        <v>19.57</v>
      </c>
      <c r="N94" s="13">
        <v>204.25</v>
      </c>
      <c r="O94" s="9"/>
      <c r="P94" s="10"/>
    </row>
    <row r="95" spans="1:16" ht="15" outlineLevel="2">
      <c r="A95" s="14"/>
      <c r="B95" s="14" t="s">
        <v>389</v>
      </c>
      <c r="C95" s="14"/>
      <c r="D95" s="7">
        <f>SUBTOTAL(9,D93:D94)</f>
        <v>8</v>
      </c>
      <c r="E95" s="7">
        <f>SUBTOTAL(9,E93:E94)</f>
        <v>735</v>
      </c>
      <c r="F95" s="8">
        <f>SUBTOTAL(9,F93:F94)</f>
        <v>23.6</v>
      </c>
      <c r="G95" s="7">
        <f>SUBTOTAL(9,G93:G94)</f>
        <v>227</v>
      </c>
      <c r="H95" s="8">
        <f>SUBTOTAL(9,H93:H94)</f>
        <v>3.08</v>
      </c>
      <c r="I95" s="8">
        <f>SUBTOTAL(9,I93:I94)</f>
        <v>26.68</v>
      </c>
      <c r="J95" s="7">
        <f>SUBTOTAL(9,J93:J94)</f>
        <v>9194</v>
      </c>
      <c r="K95" s="8">
        <f>SUBTOTAL(9,K93:K94)</f>
        <v>316.73</v>
      </c>
      <c r="L95" s="7">
        <f>SUBTOTAL(9,L93:L94)</f>
        <v>3725</v>
      </c>
      <c r="M95" s="8">
        <f>SUBTOTAL(9,M93:M94)</f>
        <v>51.35</v>
      </c>
      <c r="N95" s="8">
        <f>SUBTOTAL(9,N93:N94)</f>
        <v>368.08000000000004</v>
      </c>
      <c r="O95" s="9"/>
      <c r="P95" s="10"/>
    </row>
    <row r="96" spans="1:16" ht="15" outlineLevel="3">
      <c r="A96" s="11" t="s">
        <v>156</v>
      </c>
      <c r="B96" s="11" t="s">
        <v>268</v>
      </c>
      <c r="C96" s="11" t="s">
        <v>269</v>
      </c>
      <c r="D96" s="12">
        <v>20</v>
      </c>
      <c r="E96" s="12">
        <v>1391</v>
      </c>
      <c r="F96" s="13">
        <v>54.58</v>
      </c>
      <c r="G96" s="12">
        <v>971</v>
      </c>
      <c r="H96" s="13">
        <v>14.73</v>
      </c>
      <c r="I96" s="13">
        <v>69.31</v>
      </c>
      <c r="J96" s="12">
        <v>10384</v>
      </c>
      <c r="K96" s="13">
        <v>413.41</v>
      </c>
      <c r="L96" s="12">
        <v>7423</v>
      </c>
      <c r="M96" s="13">
        <v>111.35</v>
      </c>
      <c r="N96" s="13">
        <v>524.76</v>
      </c>
      <c r="O96" s="9"/>
      <c r="P96" s="10"/>
    </row>
    <row r="97" spans="1:16" ht="15" outlineLevel="2">
      <c r="A97" s="14"/>
      <c r="B97" s="14" t="s">
        <v>390</v>
      </c>
      <c r="C97" s="14"/>
      <c r="D97" s="7">
        <f>SUBTOTAL(9,D96:D96)</f>
        <v>20</v>
      </c>
      <c r="E97" s="7">
        <f>SUBTOTAL(9,E96:E96)</f>
        <v>1391</v>
      </c>
      <c r="F97" s="8">
        <f>SUBTOTAL(9,F96:F96)</f>
        <v>54.58</v>
      </c>
      <c r="G97" s="7">
        <f>SUBTOTAL(9,G96:G96)</f>
        <v>971</v>
      </c>
      <c r="H97" s="8">
        <f>SUBTOTAL(9,H96:H96)</f>
        <v>14.73</v>
      </c>
      <c r="I97" s="8">
        <f>SUBTOTAL(9,I96:I96)</f>
        <v>69.31</v>
      </c>
      <c r="J97" s="7">
        <f>SUBTOTAL(9,J96:J96)</f>
        <v>10384</v>
      </c>
      <c r="K97" s="8">
        <f>SUBTOTAL(9,K96:K96)</f>
        <v>413.41</v>
      </c>
      <c r="L97" s="7">
        <f>SUBTOTAL(9,L96:L96)</f>
        <v>7423</v>
      </c>
      <c r="M97" s="8">
        <f>SUBTOTAL(9,M96:M96)</f>
        <v>111.35</v>
      </c>
      <c r="N97" s="8">
        <f>SUBTOTAL(9,N96:N96)</f>
        <v>524.76</v>
      </c>
      <c r="O97" s="9"/>
      <c r="P97" s="10"/>
    </row>
    <row r="98" spans="1:16" ht="15" outlineLevel="1">
      <c r="A98" s="14" t="s">
        <v>345</v>
      </c>
      <c r="B98" s="14"/>
      <c r="C98" s="14"/>
      <c r="D98" s="7">
        <f>SUBTOTAL(9,D81:D96)</f>
        <v>112</v>
      </c>
      <c r="E98" s="7">
        <f>SUBTOTAL(9,E81:E96)</f>
        <v>7979</v>
      </c>
      <c r="F98" s="8">
        <f>SUBTOTAL(9,F81:F96)</f>
        <v>297.71000000000004</v>
      </c>
      <c r="G98" s="7">
        <f>SUBTOTAL(9,G81:G96)</f>
        <v>4560</v>
      </c>
      <c r="H98" s="8">
        <f>SUBTOTAL(9,H81:H96)</f>
        <v>64.83</v>
      </c>
      <c r="I98" s="8">
        <f>SUBTOTAL(9,I81:I96)</f>
        <v>362.54</v>
      </c>
      <c r="J98" s="7">
        <f>SUBTOTAL(9,J81:J96)</f>
        <v>74869</v>
      </c>
      <c r="K98" s="8">
        <f>SUBTOTAL(9,K81:K96)</f>
        <v>2838.59</v>
      </c>
      <c r="L98" s="7">
        <f>SUBTOTAL(9,L81:L96)</f>
        <v>44778</v>
      </c>
      <c r="M98" s="8">
        <f>SUBTOTAL(9,M81:M96)</f>
        <v>631.8900000000001</v>
      </c>
      <c r="N98" s="8">
        <f>SUBTOTAL(9,N81:N96)</f>
        <v>3470.4799999999996</v>
      </c>
      <c r="O98" s="7">
        <v>349169</v>
      </c>
      <c r="P98" s="8">
        <f>(J98/O98)*100</f>
        <v>21.44205241587884</v>
      </c>
    </row>
    <row r="99" spans="1:16" ht="15" outlineLevel="3">
      <c r="A99" s="11" t="s">
        <v>29</v>
      </c>
      <c r="B99" s="11" t="s">
        <v>30</v>
      </c>
      <c r="C99" s="11" t="s">
        <v>31</v>
      </c>
      <c r="D99" s="12">
        <v>4</v>
      </c>
      <c r="E99" s="12">
        <v>644</v>
      </c>
      <c r="F99" s="13">
        <v>18.63</v>
      </c>
      <c r="G99" s="12">
        <v>7</v>
      </c>
      <c r="H99" s="13">
        <v>0.12</v>
      </c>
      <c r="I99" s="13">
        <v>18.75</v>
      </c>
      <c r="J99" s="12">
        <v>5729</v>
      </c>
      <c r="K99" s="13">
        <v>164.02</v>
      </c>
      <c r="L99" s="12">
        <v>620</v>
      </c>
      <c r="M99" s="13">
        <v>9.15</v>
      </c>
      <c r="N99" s="13">
        <v>173.17</v>
      </c>
      <c r="O99" s="9"/>
      <c r="P99" s="10"/>
    </row>
    <row r="100" spans="1:16" ht="15" outlineLevel="3">
      <c r="A100" s="11" t="s">
        <v>29</v>
      </c>
      <c r="B100" s="11" t="s">
        <v>30</v>
      </c>
      <c r="C100" s="11" t="s">
        <v>32</v>
      </c>
      <c r="D100" s="12">
        <v>13</v>
      </c>
      <c r="E100" s="12">
        <v>871</v>
      </c>
      <c r="F100" s="13">
        <v>30.47</v>
      </c>
      <c r="G100" s="12">
        <v>388</v>
      </c>
      <c r="H100" s="13">
        <v>6.04</v>
      </c>
      <c r="I100" s="13">
        <v>36.51</v>
      </c>
      <c r="J100" s="12">
        <v>6935</v>
      </c>
      <c r="K100" s="13">
        <v>228.81</v>
      </c>
      <c r="L100" s="12">
        <v>3388</v>
      </c>
      <c r="M100" s="13">
        <v>50.44</v>
      </c>
      <c r="N100" s="13">
        <v>279.25</v>
      </c>
      <c r="O100" s="9"/>
      <c r="P100" s="10"/>
    </row>
    <row r="101" spans="1:16" ht="15" outlineLevel="3">
      <c r="A101" s="11" t="s">
        <v>29</v>
      </c>
      <c r="B101" s="11" t="s">
        <v>30</v>
      </c>
      <c r="C101" s="11" t="s">
        <v>33</v>
      </c>
      <c r="D101" s="12">
        <v>15</v>
      </c>
      <c r="E101" s="12">
        <v>882</v>
      </c>
      <c r="F101" s="13">
        <v>24.45</v>
      </c>
      <c r="G101" s="12">
        <v>265</v>
      </c>
      <c r="H101" s="13">
        <v>3.74</v>
      </c>
      <c r="I101" s="13">
        <v>28.19</v>
      </c>
      <c r="J101" s="12">
        <v>7023</v>
      </c>
      <c r="K101" s="13">
        <v>212.22</v>
      </c>
      <c r="L101" s="12">
        <v>2266</v>
      </c>
      <c r="M101" s="13">
        <v>32.85</v>
      </c>
      <c r="N101" s="13">
        <v>245.07</v>
      </c>
      <c r="O101" s="9"/>
      <c r="P101" s="10"/>
    </row>
    <row r="102" spans="1:16" ht="15" outlineLevel="3">
      <c r="A102" s="11" t="s">
        <v>29</v>
      </c>
      <c r="B102" s="11" t="s">
        <v>30</v>
      </c>
      <c r="C102" s="11" t="s">
        <v>34</v>
      </c>
      <c r="D102" s="12">
        <v>3</v>
      </c>
      <c r="E102" s="12">
        <v>490</v>
      </c>
      <c r="F102" s="13">
        <v>13.79</v>
      </c>
      <c r="G102" s="12">
        <v>92</v>
      </c>
      <c r="H102" s="13">
        <v>1.27</v>
      </c>
      <c r="I102" s="13">
        <v>15.06</v>
      </c>
      <c r="J102" s="12">
        <v>1779</v>
      </c>
      <c r="K102" s="13">
        <v>50.64</v>
      </c>
      <c r="L102" s="12">
        <v>497</v>
      </c>
      <c r="M102" s="13">
        <v>7.17</v>
      </c>
      <c r="N102" s="13">
        <v>57.81</v>
      </c>
      <c r="O102" s="9"/>
      <c r="P102" s="10"/>
    </row>
    <row r="103" spans="1:16" ht="15" outlineLevel="2">
      <c r="A103" s="14"/>
      <c r="B103" s="14" t="s">
        <v>393</v>
      </c>
      <c r="C103" s="14"/>
      <c r="D103" s="7">
        <f>SUBTOTAL(9,D99:D102)</f>
        <v>35</v>
      </c>
      <c r="E103" s="7">
        <f>SUBTOTAL(9,E99:E102)</f>
        <v>2887</v>
      </c>
      <c r="F103" s="8">
        <f>SUBTOTAL(9,F99:F102)</f>
        <v>87.34</v>
      </c>
      <c r="G103" s="7">
        <f>SUBTOTAL(9,G99:G102)</f>
        <v>752</v>
      </c>
      <c r="H103" s="8">
        <f>SUBTOTAL(9,H99:H102)</f>
        <v>11.17</v>
      </c>
      <c r="I103" s="8">
        <f>SUBTOTAL(9,I99:I102)</f>
        <v>98.51</v>
      </c>
      <c r="J103" s="7">
        <f>SUBTOTAL(9,J99:J102)</f>
        <v>21466</v>
      </c>
      <c r="K103" s="8">
        <f>SUBTOTAL(9,K99:K102)</f>
        <v>655.69</v>
      </c>
      <c r="L103" s="7">
        <f>SUBTOTAL(9,L99:L102)</f>
        <v>6771</v>
      </c>
      <c r="M103" s="8">
        <f>SUBTOTAL(9,M99:M102)</f>
        <v>99.61</v>
      </c>
      <c r="N103" s="8">
        <f>SUBTOTAL(9,N99:N102)</f>
        <v>755.3</v>
      </c>
      <c r="O103" s="9"/>
      <c r="P103" s="10"/>
    </row>
    <row r="104" spans="1:16" ht="15" outlineLevel="3">
      <c r="A104" s="11" t="s">
        <v>29</v>
      </c>
      <c r="B104" s="11" t="s">
        <v>35</v>
      </c>
      <c r="C104" s="11" t="s">
        <v>36</v>
      </c>
      <c r="D104" s="12">
        <v>21</v>
      </c>
      <c r="E104" s="12">
        <v>1572</v>
      </c>
      <c r="F104" s="13">
        <v>41.49</v>
      </c>
      <c r="G104" s="12">
        <v>325</v>
      </c>
      <c r="H104" s="13">
        <v>4.73</v>
      </c>
      <c r="I104" s="13">
        <v>46.22</v>
      </c>
      <c r="J104" s="12">
        <v>10098</v>
      </c>
      <c r="K104" s="13">
        <v>270.05</v>
      </c>
      <c r="L104" s="12">
        <v>2230</v>
      </c>
      <c r="M104" s="13">
        <v>31.38</v>
      </c>
      <c r="N104" s="13">
        <v>301.43</v>
      </c>
      <c r="O104" s="9"/>
      <c r="P104" s="10"/>
    </row>
    <row r="105" spans="1:16" ht="15" outlineLevel="3">
      <c r="A105" s="11" t="s">
        <v>29</v>
      </c>
      <c r="B105" s="11" t="s">
        <v>35</v>
      </c>
      <c r="C105" s="11" t="s">
        <v>37</v>
      </c>
      <c r="D105" s="12">
        <v>12</v>
      </c>
      <c r="E105" s="12">
        <v>1425</v>
      </c>
      <c r="F105" s="13">
        <v>38.08</v>
      </c>
      <c r="G105" s="12">
        <v>311</v>
      </c>
      <c r="H105" s="13">
        <v>4.38</v>
      </c>
      <c r="I105" s="13">
        <v>42.46</v>
      </c>
      <c r="J105" s="12">
        <v>5028</v>
      </c>
      <c r="K105" s="13">
        <v>141.66</v>
      </c>
      <c r="L105" s="12">
        <v>1408</v>
      </c>
      <c r="M105" s="13">
        <v>19.72</v>
      </c>
      <c r="N105" s="13">
        <v>161.38</v>
      </c>
      <c r="O105" s="9"/>
      <c r="P105" s="10"/>
    </row>
    <row r="106" spans="1:16" ht="15" outlineLevel="3">
      <c r="A106" s="11" t="s">
        <v>29</v>
      </c>
      <c r="B106" s="11" t="s">
        <v>35</v>
      </c>
      <c r="C106" s="11" t="s">
        <v>38</v>
      </c>
      <c r="D106" s="12">
        <v>16</v>
      </c>
      <c r="E106" s="12">
        <v>1710</v>
      </c>
      <c r="F106" s="13">
        <v>46.35</v>
      </c>
      <c r="G106" s="12">
        <v>296</v>
      </c>
      <c r="H106" s="13">
        <v>4.38</v>
      </c>
      <c r="I106" s="13">
        <v>50.73</v>
      </c>
      <c r="J106" s="12">
        <v>7815</v>
      </c>
      <c r="K106" s="13">
        <v>199.78</v>
      </c>
      <c r="L106" s="12">
        <v>1092</v>
      </c>
      <c r="M106" s="13">
        <v>16.16</v>
      </c>
      <c r="N106" s="13">
        <v>215.94</v>
      </c>
      <c r="O106" s="9"/>
      <c r="P106" s="10"/>
    </row>
    <row r="107" spans="1:16" ht="15" outlineLevel="2">
      <c r="A107" s="14"/>
      <c r="B107" s="14" t="s">
        <v>394</v>
      </c>
      <c r="C107" s="14"/>
      <c r="D107" s="7">
        <f>SUBTOTAL(9,D104:D106)</f>
        <v>49</v>
      </c>
      <c r="E107" s="7">
        <f>SUBTOTAL(9,E104:E106)</f>
        <v>4707</v>
      </c>
      <c r="F107" s="8">
        <f>SUBTOTAL(9,F104:F106)</f>
        <v>125.91999999999999</v>
      </c>
      <c r="G107" s="7">
        <f>SUBTOTAL(9,G104:G106)</f>
        <v>932</v>
      </c>
      <c r="H107" s="8">
        <f>SUBTOTAL(9,H104:H106)</f>
        <v>13.489999999999998</v>
      </c>
      <c r="I107" s="8">
        <f>SUBTOTAL(9,I104:I106)</f>
        <v>139.41</v>
      </c>
      <c r="J107" s="7">
        <f>SUBTOTAL(9,J104:J106)</f>
        <v>22941</v>
      </c>
      <c r="K107" s="8">
        <f>SUBTOTAL(9,K104:K106)</f>
        <v>611.49</v>
      </c>
      <c r="L107" s="7">
        <f>SUBTOTAL(9,L104:L106)</f>
        <v>4730</v>
      </c>
      <c r="M107" s="8">
        <f>SUBTOTAL(9,M104:M106)</f>
        <v>67.25999999999999</v>
      </c>
      <c r="N107" s="8">
        <f>SUBTOTAL(9,N104:N106)</f>
        <v>678.75</v>
      </c>
      <c r="O107" s="9"/>
      <c r="P107" s="10"/>
    </row>
    <row r="108" spans="1:16" ht="15" outlineLevel="3">
      <c r="A108" s="11" t="s">
        <v>29</v>
      </c>
      <c r="B108" s="11" t="s">
        <v>100</v>
      </c>
      <c r="C108" s="11" t="s">
        <v>101</v>
      </c>
      <c r="D108" s="12">
        <v>8</v>
      </c>
      <c r="E108" s="12">
        <v>828</v>
      </c>
      <c r="F108" s="13">
        <v>22.58</v>
      </c>
      <c r="G108" s="12">
        <v>154</v>
      </c>
      <c r="H108" s="13">
        <v>2.19</v>
      </c>
      <c r="I108" s="13">
        <v>24.77</v>
      </c>
      <c r="J108" s="12">
        <v>10637</v>
      </c>
      <c r="K108" s="13">
        <v>287.35</v>
      </c>
      <c r="L108" s="12">
        <v>1740</v>
      </c>
      <c r="M108" s="13">
        <v>24.66</v>
      </c>
      <c r="N108" s="13">
        <v>312.01</v>
      </c>
      <c r="O108" s="9"/>
      <c r="P108" s="10"/>
    </row>
    <row r="109" spans="1:16" ht="15" outlineLevel="3">
      <c r="A109" s="11" t="s">
        <v>29</v>
      </c>
      <c r="B109" s="11" t="s">
        <v>100</v>
      </c>
      <c r="C109" s="11" t="s">
        <v>102</v>
      </c>
      <c r="D109" s="12">
        <v>4</v>
      </c>
      <c r="E109" s="12">
        <v>369</v>
      </c>
      <c r="F109" s="13">
        <v>10.64</v>
      </c>
      <c r="G109" s="12">
        <v>39</v>
      </c>
      <c r="H109" s="13">
        <v>0.55</v>
      </c>
      <c r="I109" s="13">
        <v>11.19</v>
      </c>
      <c r="J109" s="12">
        <v>2908</v>
      </c>
      <c r="K109" s="13">
        <v>85.82</v>
      </c>
      <c r="L109" s="12">
        <v>599</v>
      </c>
      <c r="M109" s="13">
        <v>8.6</v>
      </c>
      <c r="N109" s="13">
        <v>94.42</v>
      </c>
      <c r="O109" s="9"/>
      <c r="P109" s="10"/>
    </row>
    <row r="110" spans="1:16" ht="15" outlineLevel="3">
      <c r="A110" s="11" t="s">
        <v>29</v>
      </c>
      <c r="B110" s="11" t="s">
        <v>100</v>
      </c>
      <c r="C110" s="11" t="s">
        <v>103</v>
      </c>
      <c r="D110" s="12">
        <v>4</v>
      </c>
      <c r="E110" s="12">
        <v>270</v>
      </c>
      <c r="F110" s="13">
        <v>8.76</v>
      </c>
      <c r="G110" s="12">
        <v>84</v>
      </c>
      <c r="H110" s="13">
        <v>1.22</v>
      </c>
      <c r="I110" s="13">
        <v>9.98</v>
      </c>
      <c r="J110" s="12">
        <v>3836</v>
      </c>
      <c r="K110" s="13">
        <v>110.85</v>
      </c>
      <c r="L110" s="12">
        <v>686</v>
      </c>
      <c r="M110" s="13">
        <v>10.09</v>
      </c>
      <c r="N110" s="13">
        <v>120.94</v>
      </c>
      <c r="O110" s="9"/>
      <c r="P110" s="10"/>
    </row>
    <row r="111" spans="1:16" ht="15" outlineLevel="2">
      <c r="A111" s="14"/>
      <c r="B111" s="14" t="s">
        <v>395</v>
      </c>
      <c r="C111" s="14"/>
      <c r="D111" s="7">
        <f>SUBTOTAL(9,D108:D110)</f>
        <v>16</v>
      </c>
      <c r="E111" s="7">
        <f>SUBTOTAL(9,E108:E110)</f>
        <v>1467</v>
      </c>
      <c r="F111" s="8">
        <f>SUBTOTAL(9,F108:F110)</f>
        <v>41.98</v>
      </c>
      <c r="G111" s="7">
        <f>SUBTOTAL(9,G108:G110)</f>
        <v>277</v>
      </c>
      <c r="H111" s="8">
        <f>SUBTOTAL(9,H108:H110)</f>
        <v>3.96</v>
      </c>
      <c r="I111" s="8">
        <f>SUBTOTAL(9,I108:I110)</f>
        <v>45.94</v>
      </c>
      <c r="J111" s="7">
        <f>SUBTOTAL(9,J108:J110)</f>
        <v>17381</v>
      </c>
      <c r="K111" s="8">
        <f>SUBTOTAL(9,K108:K110)</f>
        <v>484.02</v>
      </c>
      <c r="L111" s="7">
        <f>SUBTOTAL(9,L108:L110)</f>
        <v>3025</v>
      </c>
      <c r="M111" s="8">
        <f>SUBTOTAL(9,M108:M110)</f>
        <v>43.349999999999994</v>
      </c>
      <c r="N111" s="8">
        <f>SUBTOTAL(9,N108:N110)</f>
        <v>527.37</v>
      </c>
      <c r="O111" s="9"/>
      <c r="P111" s="10"/>
    </row>
    <row r="112" spans="1:16" ht="15" outlineLevel="3">
      <c r="A112" s="11" t="s">
        <v>29</v>
      </c>
      <c r="B112" s="11" t="s">
        <v>152</v>
      </c>
      <c r="C112" s="11" t="s">
        <v>153</v>
      </c>
      <c r="D112" s="12">
        <v>8</v>
      </c>
      <c r="E112" s="12">
        <v>756</v>
      </c>
      <c r="F112" s="13">
        <v>20.83</v>
      </c>
      <c r="G112" s="12">
        <v>207</v>
      </c>
      <c r="H112" s="13">
        <v>2.89</v>
      </c>
      <c r="I112" s="13">
        <v>23.72</v>
      </c>
      <c r="J112" s="12">
        <v>8263</v>
      </c>
      <c r="K112" s="13">
        <v>235.18</v>
      </c>
      <c r="L112" s="12">
        <v>1773</v>
      </c>
      <c r="M112" s="13">
        <v>25.23</v>
      </c>
      <c r="N112" s="13">
        <v>260.41</v>
      </c>
      <c r="O112" s="9"/>
      <c r="P112" s="10"/>
    </row>
    <row r="113" spans="1:16" ht="15" outlineLevel="2">
      <c r="A113" s="14"/>
      <c r="B113" s="14" t="s">
        <v>375</v>
      </c>
      <c r="C113" s="14"/>
      <c r="D113" s="7">
        <f>SUBTOTAL(9,D112:D112)</f>
        <v>8</v>
      </c>
      <c r="E113" s="7">
        <f>SUBTOTAL(9,E112:E112)</f>
        <v>756</v>
      </c>
      <c r="F113" s="8">
        <f>SUBTOTAL(9,F112:F112)</f>
        <v>20.83</v>
      </c>
      <c r="G113" s="7">
        <f>SUBTOTAL(9,G112:G112)</f>
        <v>207</v>
      </c>
      <c r="H113" s="8">
        <f>SUBTOTAL(9,H112:H112)</f>
        <v>2.89</v>
      </c>
      <c r="I113" s="8">
        <f>SUBTOTAL(9,I112:I112)</f>
        <v>23.72</v>
      </c>
      <c r="J113" s="7">
        <f>SUBTOTAL(9,J112:J112)</f>
        <v>8263</v>
      </c>
      <c r="K113" s="8">
        <f>SUBTOTAL(9,K112:K112)</f>
        <v>235.18</v>
      </c>
      <c r="L113" s="7">
        <f>SUBTOTAL(9,L112:L112)</f>
        <v>1773</v>
      </c>
      <c r="M113" s="8">
        <f>SUBTOTAL(9,M112:M112)</f>
        <v>25.23</v>
      </c>
      <c r="N113" s="8">
        <f>SUBTOTAL(9,N112:N112)</f>
        <v>260.41</v>
      </c>
      <c r="O113" s="9"/>
      <c r="P113" s="10"/>
    </row>
    <row r="114" spans="1:16" ht="15" outlineLevel="1">
      <c r="A114" s="14" t="s">
        <v>346</v>
      </c>
      <c r="B114" s="14"/>
      <c r="C114" s="14"/>
      <c r="D114" s="7">
        <f>SUBTOTAL(9,D99:D112)</f>
        <v>108</v>
      </c>
      <c r="E114" s="7">
        <f>SUBTOTAL(9,E99:E112)</f>
        <v>9817</v>
      </c>
      <c r="F114" s="8">
        <f>SUBTOTAL(9,F99:F112)</f>
        <v>276.07</v>
      </c>
      <c r="G114" s="7">
        <f>SUBTOTAL(9,G99:G112)</f>
        <v>2168</v>
      </c>
      <c r="H114" s="8">
        <f>SUBTOTAL(9,H99:H112)</f>
        <v>31.51</v>
      </c>
      <c r="I114" s="8">
        <f>SUBTOTAL(9,I99:I112)</f>
        <v>307.58000000000004</v>
      </c>
      <c r="J114" s="7">
        <f>SUBTOTAL(9,J99:J112)</f>
        <v>70051</v>
      </c>
      <c r="K114" s="8">
        <f>SUBTOTAL(9,K99:K112)</f>
        <v>1986.38</v>
      </c>
      <c r="L114" s="7">
        <f>SUBTOTAL(9,L99:L112)</f>
        <v>16299</v>
      </c>
      <c r="M114" s="8">
        <f>SUBTOTAL(9,M99:M112)</f>
        <v>235.45</v>
      </c>
      <c r="N114" s="8">
        <f>SUBTOTAL(9,N99:N112)</f>
        <v>2221.8300000000004</v>
      </c>
      <c r="O114" s="7">
        <v>258315</v>
      </c>
      <c r="P114" s="8">
        <f>(J114/O114)*100</f>
        <v>27.11844066353096</v>
      </c>
    </row>
    <row r="115" spans="1:16" ht="15" outlineLevel="3">
      <c r="A115" s="11" t="s">
        <v>18</v>
      </c>
      <c r="B115" s="11" t="s">
        <v>19</v>
      </c>
      <c r="C115" s="11" t="s">
        <v>20</v>
      </c>
      <c r="D115" s="12">
        <v>5</v>
      </c>
      <c r="E115" s="12">
        <v>559</v>
      </c>
      <c r="F115" s="13">
        <v>20.65</v>
      </c>
      <c r="G115" s="12">
        <v>220</v>
      </c>
      <c r="H115" s="13">
        <v>3.1</v>
      </c>
      <c r="I115" s="13">
        <v>23.75</v>
      </c>
      <c r="J115" s="12">
        <v>6520</v>
      </c>
      <c r="K115" s="13">
        <v>211.4</v>
      </c>
      <c r="L115" s="12">
        <v>2427</v>
      </c>
      <c r="M115" s="13">
        <v>34.43</v>
      </c>
      <c r="N115" s="13">
        <v>245.83</v>
      </c>
      <c r="O115" s="9"/>
      <c r="P115" s="10"/>
    </row>
    <row r="116" spans="1:16" ht="15" outlineLevel="3">
      <c r="A116" s="11" t="s">
        <v>18</v>
      </c>
      <c r="B116" s="11" t="s">
        <v>19</v>
      </c>
      <c r="C116" s="11" t="s">
        <v>21</v>
      </c>
      <c r="D116" s="12">
        <v>5</v>
      </c>
      <c r="E116" s="12">
        <v>416</v>
      </c>
      <c r="F116" s="13">
        <v>13.32</v>
      </c>
      <c r="G116" s="12">
        <v>92</v>
      </c>
      <c r="H116" s="13">
        <v>1.27</v>
      </c>
      <c r="I116" s="13">
        <v>14.59</v>
      </c>
      <c r="J116" s="12">
        <v>5544</v>
      </c>
      <c r="K116" s="13">
        <v>186</v>
      </c>
      <c r="L116" s="12">
        <v>1909</v>
      </c>
      <c r="M116" s="13">
        <v>26.74</v>
      </c>
      <c r="N116" s="13">
        <v>212.74</v>
      </c>
      <c r="O116" s="9"/>
      <c r="P116" s="10"/>
    </row>
    <row r="117" spans="1:16" ht="15" outlineLevel="3">
      <c r="A117" s="11" t="s">
        <v>18</v>
      </c>
      <c r="B117" s="11" t="s">
        <v>19</v>
      </c>
      <c r="C117" s="11" t="s">
        <v>22</v>
      </c>
      <c r="D117" s="12">
        <v>3</v>
      </c>
      <c r="E117" s="12">
        <v>705</v>
      </c>
      <c r="F117" s="13">
        <v>21.11</v>
      </c>
      <c r="G117" s="12">
        <v>89</v>
      </c>
      <c r="H117" s="13">
        <v>1.27</v>
      </c>
      <c r="I117" s="13">
        <v>22.38</v>
      </c>
      <c r="J117" s="12">
        <v>5067</v>
      </c>
      <c r="K117" s="13">
        <v>161.2</v>
      </c>
      <c r="L117" s="12">
        <v>1449</v>
      </c>
      <c r="M117" s="13">
        <v>20.44</v>
      </c>
      <c r="N117" s="13">
        <v>181.64</v>
      </c>
      <c r="O117" s="9"/>
      <c r="P117" s="10"/>
    </row>
    <row r="118" spans="1:16" ht="15" outlineLevel="3">
      <c r="A118" s="11" t="s">
        <v>18</v>
      </c>
      <c r="B118" s="11" t="s">
        <v>19</v>
      </c>
      <c r="C118" s="11" t="s">
        <v>23</v>
      </c>
      <c r="D118" s="12">
        <v>1</v>
      </c>
      <c r="E118" s="12">
        <v>252</v>
      </c>
      <c r="F118" s="13">
        <v>7.68</v>
      </c>
      <c r="G118" s="12">
        <v>20</v>
      </c>
      <c r="H118" s="13">
        <v>0.27</v>
      </c>
      <c r="I118" s="13">
        <v>7.95</v>
      </c>
      <c r="J118" s="12">
        <v>3403</v>
      </c>
      <c r="K118" s="13">
        <v>97.84</v>
      </c>
      <c r="L118" s="12">
        <v>387</v>
      </c>
      <c r="M118" s="13">
        <v>5.42</v>
      </c>
      <c r="N118" s="13">
        <v>103.26</v>
      </c>
      <c r="O118" s="9"/>
      <c r="P118" s="10"/>
    </row>
    <row r="119" spans="1:16" ht="15" outlineLevel="2">
      <c r="A119" s="14"/>
      <c r="B119" s="14" t="s">
        <v>396</v>
      </c>
      <c r="C119" s="14"/>
      <c r="D119" s="7">
        <f>SUBTOTAL(9,D115:D118)</f>
        <v>14</v>
      </c>
      <c r="E119" s="7">
        <f>SUBTOTAL(9,E115:E118)</f>
        <v>1932</v>
      </c>
      <c r="F119" s="8">
        <f>SUBTOTAL(9,F115:F118)</f>
        <v>62.76</v>
      </c>
      <c r="G119" s="7">
        <f>SUBTOTAL(9,G115:G118)</f>
        <v>421</v>
      </c>
      <c r="H119" s="8">
        <f>SUBTOTAL(9,H115:H118)</f>
        <v>5.91</v>
      </c>
      <c r="I119" s="8">
        <f>SUBTOTAL(9,I115:I118)</f>
        <v>68.67</v>
      </c>
      <c r="J119" s="7">
        <f>SUBTOTAL(9,J115:J118)</f>
        <v>20534</v>
      </c>
      <c r="K119" s="8">
        <f>SUBTOTAL(9,K115:K118)</f>
        <v>656.4399999999999</v>
      </c>
      <c r="L119" s="7">
        <f>SUBTOTAL(9,L115:L118)</f>
        <v>6172</v>
      </c>
      <c r="M119" s="8">
        <f>SUBTOTAL(9,M115:M118)</f>
        <v>87.03</v>
      </c>
      <c r="N119" s="8">
        <f>SUBTOTAL(9,N115:N118)</f>
        <v>743.47</v>
      </c>
      <c r="O119" s="9"/>
      <c r="P119" s="10"/>
    </row>
    <row r="120" spans="1:16" ht="15" outlineLevel="3">
      <c r="A120" s="11" t="s">
        <v>18</v>
      </c>
      <c r="B120" s="11" t="s">
        <v>136</v>
      </c>
      <c r="C120" s="11" t="s">
        <v>137</v>
      </c>
      <c r="D120" s="12">
        <v>4</v>
      </c>
      <c r="E120" s="12">
        <v>605</v>
      </c>
      <c r="F120" s="13">
        <v>18.65</v>
      </c>
      <c r="G120" s="12">
        <v>80</v>
      </c>
      <c r="H120" s="13">
        <v>1.14</v>
      </c>
      <c r="I120" s="13">
        <v>19.79</v>
      </c>
      <c r="J120" s="12">
        <v>2856</v>
      </c>
      <c r="K120" s="13">
        <v>83.79</v>
      </c>
      <c r="L120" s="12">
        <v>740</v>
      </c>
      <c r="M120" s="13">
        <v>10.84</v>
      </c>
      <c r="N120" s="13">
        <v>94.63</v>
      </c>
      <c r="O120" s="9"/>
      <c r="P120" s="10"/>
    </row>
    <row r="121" spans="1:16" ht="15" outlineLevel="3">
      <c r="A121" s="11" t="s">
        <v>18</v>
      </c>
      <c r="B121" s="11" t="s">
        <v>136</v>
      </c>
      <c r="C121" s="11" t="s">
        <v>138</v>
      </c>
      <c r="D121" s="12">
        <v>1</v>
      </c>
      <c r="E121" s="12">
        <v>74</v>
      </c>
      <c r="F121" s="13">
        <v>3.02</v>
      </c>
      <c r="G121" s="12">
        <v>65</v>
      </c>
      <c r="H121" s="13">
        <v>0.95</v>
      </c>
      <c r="I121" s="13">
        <v>3.97</v>
      </c>
      <c r="J121" s="12">
        <v>2380</v>
      </c>
      <c r="K121" s="13">
        <v>71.04</v>
      </c>
      <c r="L121" s="12">
        <v>872</v>
      </c>
      <c r="M121" s="13">
        <v>12.72</v>
      </c>
      <c r="N121" s="13">
        <v>83.76</v>
      </c>
      <c r="O121" s="9"/>
      <c r="P121" s="10"/>
    </row>
    <row r="122" spans="1:16" ht="15" outlineLevel="3">
      <c r="A122" s="11" t="s">
        <v>18</v>
      </c>
      <c r="B122" s="11" t="s">
        <v>136</v>
      </c>
      <c r="C122" s="11" t="s">
        <v>139</v>
      </c>
      <c r="D122" s="12">
        <v>4</v>
      </c>
      <c r="E122" s="12">
        <v>480</v>
      </c>
      <c r="F122" s="13">
        <v>13.64</v>
      </c>
      <c r="G122" s="12">
        <v>152</v>
      </c>
      <c r="H122" s="13">
        <v>2.13</v>
      </c>
      <c r="I122" s="13">
        <v>15.77</v>
      </c>
      <c r="J122" s="12">
        <v>3948</v>
      </c>
      <c r="K122" s="13">
        <v>126.06</v>
      </c>
      <c r="L122" s="12">
        <v>2012</v>
      </c>
      <c r="M122" s="13">
        <v>28.41</v>
      </c>
      <c r="N122" s="13">
        <v>154.47</v>
      </c>
      <c r="O122" s="9"/>
      <c r="P122" s="10"/>
    </row>
    <row r="123" spans="1:16" ht="15" outlineLevel="3">
      <c r="A123" s="11" t="s">
        <v>18</v>
      </c>
      <c r="B123" s="11" t="s">
        <v>136</v>
      </c>
      <c r="C123" s="11" t="s">
        <v>140</v>
      </c>
      <c r="D123" s="12">
        <v>5</v>
      </c>
      <c r="E123" s="12">
        <v>901</v>
      </c>
      <c r="F123" s="13">
        <v>27.79</v>
      </c>
      <c r="G123" s="12">
        <v>127</v>
      </c>
      <c r="H123" s="13">
        <v>1.75</v>
      </c>
      <c r="I123" s="13">
        <v>29.54</v>
      </c>
      <c r="J123" s="12">
        <v>5102</v>
      </c>
      <c r="K123" s="13">
        <v>150.77</v>
      </c>
      <c r="L123" s="12">
        <v>1312</v>
      </c>
      <c r="M123" s="13">
        <v>18.24</v>
      </c>
      <c r="N123" s="13">
        <v>169.01</v>
      </c>
      <c r="O123" s="9"/>
      <c r="P123" s="10"/>
    </row>
    <row r="124" spans="1:16" ht="15" outlineLevel="3">
      <c r="A124" s="11" t="s">
        <v>18</v>
      </c>
      <c r="B124" s="11" t="s">
        <v>136</v>
      </c>
      <c r="C124" s="11" t="s">
        <v>141</v>
      </c>
      <c r="D124" s="12">
        <v>1</v>
      </c>
      <c r="E124" s="12">
        <v>127</v>
      </c>
      <c r="F124" s="13">
        <v>3.73</v>
      </c>
      <c r="G124" s="12">
        <v>44</v>
      </c>
      <c r="H124" s="13">
        <v>0.61</v>
      </c>
      <c r="I124" s="13">
        <v>4.34</v>
      </c>
      <c r="J124" s="12">
        <v>3901</v>
      </c>
      <c r="K124" s="13">
        <v>109.23</v>
      </c>
      <c r="L124" s="12">
        <v>867</v>
      </c>
      <c r="M124" s="13">
        <v>12.14</v>
      </c>
      <c r="N124" s="13">
        <v>121.37</v>
      </c>
      <c r="O124" s="9"/>
      <c r="P124" s="10"/>
    </row>
    <row r="125" spans="1:16" ht="15" outlineLevel="2">
      <c r="A125" s="14"/>
      <c r="B125" s="14" t="s">
        <v>397</v>
      </c>
      <c r="C125" s="14"/>
      <c r="D125" s="7">
        <f>SUBTOTAL(9,D120:D124)</f>
        <v>15</v>
      </c>
      <c r="E125" s="7">
        <f>SUBTOTAL(9,E120:E124)</f>
        <v>2187</v>
      </c>
      <c r="F125" s="8">
        <f>SUBTOTAL(9,F120:F124)</f>
        <v>66.83</v>
      </c>
      <c r="G125" s="7">
        <f>SUBTOTAL(9,G120:G124)</f>
        <v>468</v>
      </c>
      <c r="H125" s="8">
        <f>SUBTOTAL(9,H120:H124)</f>
        <v>6.58</v>
      </c>
      <c r="I125" s="8">
        <f>SUBTOTAL(9,I120:I124)</f>
        <v>73.41</v>
      </c>
      <c r="J125" s="7">
        <f>SUBTOTAL(9,J120:J124)</f>
        <v>18187</v>
      </c>
      <c r="K125" s="8">
        <f>SUBTOTAL(9,K120:K124)</f>
        <v>540.89</v>
      </c>
      <c r="L125" s="7">
        <f>SUBTOTAL(9,L120:L124)</f>
        <v>5803</v>
      </c>
      <c r="M125" s="8">
        <f>SUBTOTAL(9,M120:M124)</f>
        <v>82.35</v>
      </c>
      <c r="N125" s="8">
        <f>SUBTOTAL(9,N120:N124)</f>
        <v>623.24</v>
      </c>
      <c r="O125" s="9"/>
      <c r="P125" s="10"/>
    </row>
    <row r="126" spans="1:16" ht="15" outlineLevel="1">
      <c r="A126" s="14" t="s">
        <v>347</v>
      </c>
      <c r="B126" s="14"/>
      <c r="C126" s="14"/>
      <c r="D126" s="7">
        <f>SUBTOTAL(9,D115:D124)</f>
        <v>29</v>
      </c>
      <c r="E126" s="7">
        <f>SUBTOTAL(9,E115:E124)</f>
        <v>4119</v>
      </c>
      <c r="F126" s="8">
        <f>SUBTOTAL(9,F115:F124)</f>
        <v>129.58999999999997</v>
      </c>
      <c r="G126" s="7">
        <f>SUBTOTAL(9,G115:G124)</f>
        <v>889</v>
      </c>
      <c r="H126" s="8">
        <f>SUBTOTAL(9,H115:H124)</f>
        <v>12.489999999999998</v>
      </c>
      <c r="I126" s="8">
        <f>SUBTOTAL(9,I115:I124)</f>
        <v>142.08</v>
      </c>
      <c r="J126" s="7">
        <f>SUBTOTAL(9,J115:J124)</f>
        <v>38721</v>
      </c>
      <c r="K126" s="8">
        <f>SUBTOTAL(9,K115:K124)</f>
        <v>1197.33</v>
      </c>
      <c r="L126" s="7">
        <f>SUBTOTAL(9,L115:L124)</f>
        <v>11975</v>
      </c>
      <c r="M126" s="8">
        <f>SUBTOTAL(9,M115:M124)</f>
        <v>169.38</v>
      </c>
      <c r="N126" s="8">
        <f>SUBTOTAL(9,N115:N124)</f>
        <v>1366.71</v>
      </c>
      <c r="O126" s="7">
        <v>268740</v>
      </c>
      <c r="P126" s="8">
        <f>(J126/O126)*100</f>
        <v>14.408350078142442</v>
      </c>
    </row>
    <row r="127" spans="1:16" ht="15" outlineLevel="3">
      <c r="A127" s="11" t="s">
        <v>44</v>
      </c>
      <c r="B127" s="11" t="s">
        <v>45</v>
      </c>
      <c r="C127" s="11" t="s">
        <v>46</v>
      </c>
      <c r="D127" s="12">
        <v>1</v>
      </c>
      <c r="E127" s="12">
        <v>147</v>
      </c>
      <c r="F127" s="13">
        <v>4.11</v>
      </c>
      <c r="G127" s="12">
        <v>23</v>
      </c>
      <c r="H127" s="13">
        <v>0.32</v>
      </c>
      <c r="I127" s="13">
        <v>4.43</v>
      </c>
      <c r="J127" s="12">
        <v>2542</v>
      </c>
      <c r="K127" s="13">
        <v>72.78</v>
      </c>
      <c r="L127" s="12">
        <v>640</v>
      </c>
      <c r="M127" s="13">
        <v>8.8</v>
      </c>
      <c r="N127" s="13">
        <v>81.58</v>
      </c>
      <c r="O127" s="9"/>
      <c r="P127" s="10"/>
    </row>
    <row r="128" spans="1:16" ht="15" outlineLevel="3">
      <c r="A128" s="11" t="s">
        <v>44</v>
      </c>
      <c r="B128" s="11" t="s">
        <v>45</v>
      </c>
      <c r="C128" s="11" t="s">
        <v>47</v>
      </c>
      <c r="D128" s="12">
        <v>9</v>
      </c>
      <c r="E128" s="12">
        <v>1037</v>
      </c>
      <c r="F128" s="13">
        <v>32.22</v>
      </c>
      <c r="G128" s="12">
        <v>434</v>
      </c>
      <c r="H128" s="13">
        <v>6.05</v>
      </c>
      <c r="I128" s="13">
        <v>38.27</v>
      </c>
      <c r="J128" s="12">
        <v>4996</v>
      </c>
      <c r="K128" s="13">
        <v>150.26</v>
      </c>
      <c r="L128" s="12">
        <v>1678</v>
      </c>
      <c r="M128" s="13">
        <v>23.26</v>
      </c>
      <c r="N128" s="13">
        <v>173.52</v>
      </c>
      <c r="O128" s="9"/>
      <c r="P128" s="10"/>
    </row>
    <row r="129" spans="1:16" ht="15" outlineLevel="3">
      <c r="A129" s="11" t="s">
        <v>44</v>
      </c>
      <c r="B129" s="11" t="s">
        <v>45</v>
      </c>
      <c r="C129" s="11" t="s">
        <v>48</v>
      </c>
      <c r="D129" s="12">
        <v>3</v>
      </c>
      <c r="E129" s="12">
        <v>186</v>
      </c>
      <c r="F129" s="13">
        <v>5.51</v>
      </c>
      <c r="G129" s="12">
        <v>63</v>
      </c>
      <c r="H129" s="13">
        <v>0.87</v>
      </c>
      <c r="I129" s="13">
        <v>6.38</v>
      </c>
      <c r="J129" s="12">
        <v>5007</v>
      </c>
      <c r="K129" s="13">
        <v>145.16</v>
      </c>
      <c r="L129" s="12">
        <v>1025</v>
      </c>
      <c r="M129" s="13">
        <v>14.2</v>
      </c>
      <c r="N129" s="13">
        <v>159.36</v>
      </c>
      <c r="O129" s="9"/>
      <c r="P129" s="10"/>
    </row>
    <row r="130" spans="1:16" ht="15" outlineLevel="3">
      <c r="A130" s="11" t="s">
        <v>44</v>
      </c>
      <c r="B130" s="11" t="s">
        <v>45</v>
      </c>
      <c r="C130" s="11" t="s">
        <v>44</v>
      </c>
      <c r="D130" s="12">
        <v>12</v>
      </c>
      <c r="E130" s="12">
        <v>1067</v>
      </c>
      <c r="F130" s="13">
        <v>31.85</v>
      </c>
      <c r="G130" s="12">
        <v>362</v>
      </c>
      <c r="H130" s="13">
        <v>5</v>
      </c>
      <c r="I130" s="13">
        <v>36.85</v>
      </c>
      <c r="J130" s="12">
        <v>7395</v>
      </c>
      <c r="K130" s="13">
        <v>233.18</v>
      </c>
      <c r="L130" s="12">
        <v>3416</v>
      </c>
      <c r="M130" s="13">
        <v>47.36</v>
      </c>
      <c r="N130" s="13">
        <v>280.54</v>
      </c>
      <c r="O130" s="9"/>
      <c r="P130" s="10"/>
    </row>
    <row r="131" spans="1:16" ht="15" outlineLevel="3">
      <c r="A131" s="11" t="s">
        <v>44</v>
      </c>
      <c r="B131" s="11" t="s">
        <v>45</v>
      </c>
      <c r="C131" s="11" t="s">
        <v>49</v>
      </c>
      <c r="D131" s="12">
        <v>6</v>
      </c>
      <c r="E131" s="12">
        <v>559</v>
      </c>
      <c r="F131" s="13">
        <v>16.78</v>
      </c>
      <c r="G131" s="12">
        <v>201</v>
      </c>
      <c r="H131" s="13">
        <v>2.74</v>
      </c>
      <c r="I131" s="13">
        <v>19.52</v>
      </c>
      <c r="J131" s="12">
        <v>4960</v>
      </c>
      <c r="K131" s="13">
        <v>145.25</v>
      </c>
      <c r="L131" s="12">
        <v>1627</v>
      </c>
      <c r="M131" s="13">
        <v>22.48</v>
      </c>
      <c r="N131" s="13">
        <v>167.73</v>
      </c>
      <c r="O131" s="9"/>
      <c r="P131" s="10"/>
    </row>
    <row r="132" spans="1:16" ht="15" outlineLevel="2">
      <c r="A132" s="14"/>
      <c r="B132" s="14" t="s">
        <v>398</v>
      </c>
      <c r="C132" s="14"/>
      <c r="D132" s="7">
        <f>SUBTOTAL(9,D127:D131)</f>
        <v>31</v>
      </c>
      <c r="E132" s="7">
        <f>SUBTOTAL(9,E127:E131)</f>
        <v>2996</v>
      </c>
      <c r="F132" s="8">
        <f>SUBTOTAL(9,F127:F131)</f>
        <v>90.47</v>
      </c>
      <c r="G132" s="7">
        <f>SUBTOTAL(9,G127:G131)</f>
        <v>1083</v>
      </c>
      <c r="H132" s="8">
        <f>SUBTOTAL(9,H127:H131)</f>
        <v>14.98</v>
      </c>
      <c r="I132" s="8">
        <f>SUBTOTAL(9,I127:I131)</f>
        <v>105.45</v>
      </c>
      <c r="J132" s="7">
        <f>SUBTOTAL(9,J127:J131)</f>
        <v>24900</v>
      </c>
      <c r="K132" s="8">
        <f>SUBTOTAL(9,K127:K131)</f>
        <v>746.63</v>
      </c>
      <c r="L132" s="7">
        <f>SUBTOTAL(9,L127:L131)</f>
        <v>8386</v>
      </c>
      <c r="M132" s="8">
        <f>SUBTOTAL(9,M127:M131)</f>
        <v>116.10000000000001</v>
      </c>
      <c r="N132" s="8">
        <f>SUBTOTAL(9,N127:N131)</f>
        <v>862.73</v>
      </c>
      <c r="O132" s="9"/>
      <c r="P132" s="10"/>
    </row>
    <row r="133" spans="1:16" ht="15" outlineLevel="1">
      <c r="A133" s="14" t="s">
        <v>348</v>
      </c>
      <c r="B133" s="14"/>
      <c r="C133" s="14"/>
      <c r="D133" s="7">
        <f>SUBTOTAL(9,D127:D131)</f>
        <v>31</v>
      </c>
      <c r="E133" s="7">
        <f>SUBTOTAL(9,E127:E131)</f>
        <v>2996</v>
      </c>
      <c r="F133" s="8">
        <f>SUBTOTAL(9,F127:F131)</f>
        <v>90.47</v>
      </c>
      <c r="G133" s="7">
        <f>SUBTOTAL(9,G127:G131)</f>
        <v>1083</v>
      </c>
      <c r="H133" s="8">
        <f>SUBTOTAL(9,H127:H131)</f>
        <v>14.98</v>
      </c>
      <c r="I133" s="8">
        <f>SUBTOTAL(9,I127:I131)</f>
        <v>105.45</v>
      </c>
      <c r="J133" s="7">
        <f>SUBTOTAL(9,J127:J131)</f>
        <v>24900</v>
      </c>
      <c r="K133" s="8">
        <f>SUBTOTAL(9,K127:K131)</f>
        <v>746.63</v>
      </c>
      <c r="L133" s="7">
        <f>SUBTOTAL(9,L127:L131)</f>
        <v>8386</v>
      </c>
      <c r="M133" s="8">
        <f>SUBTOTAL(9,M127:M131)</f>
        <v>116.10000000000001</v>
      </c>
      <c r="N133" s="8">
        <f>SUBTOTAL(9,N127:N131)</f>
        <v>862.73</v>
      </c>
      <c r="O133" s="7">
        <v>86909</v>
      </c>
      <c r="P133" s="8">
        <f>(J133/O133)*100</f>
        <v>28.65065758436986</v>
      </c>
    </row>
    <row r="134" spans="1:16" ht="15" outlineLevel="3">
      <c r="A134" s="11" t="s">
        <v>301</v>
      </c>
      <c r="B134" s="11" t="s">
        <v>302</v>
      </c>
      <c r="C134" s="11" t="s">
        <v>303</v>
      </c>
      <c r="D134" s="12">
        <v>3</v>
      </c>
      <c r="E134" s="12">
        <v>378</v>
      </c>
      <c r="F134" s="13">
        <v>11.66</v>
      </c>
      <c r="G134" s="12">
        <v>146</v>
      </c>
      <c r="H134" s="13">
        <v>2.06</v>
      </c>
      <c r="I134" s="13">
        <v>13.72</v>
      </c>
      <c r="J134" s="12">
        <v>3598</v>
      </c>
      <c r="K134" s="13">
        <v>116.62</v>
      </c>
      <c r="L134" s="12">
        <v>1376</v>
      </c>
      <c r="M134" s="13">
        <v>19.34</v>
      </c>
      <c r="N134" s="13">
        <v>135.96</v>
      </c>
      <c r="O134" s="9"/>
      <c r="P134" s="10"/>
    </row>
    <row r="135" spans="1:16" ht="15" outlineLevel="3">
      <c r="A135" s="11" t="s">
        <v>301</v>
      </c>
      <c r="B135" s="11" t="s">
        <v>302</v>
      </c>
      <c r="C135" s="11" t="s">
        <v>301</v>
      </c>
      <c r="D135" s="12">
        <v>21</v>
      </c>
      <c r="E135" s="12">
        <v>1224</v>
      </c>
      <c r="F135" s="13">
        <v>39.91</v>
      </c>
      <c r="G135" s="12">
        <v>643</v>
      </c>
      <c r="H135" s="13">
        <v>9.35</v>
      </c>
      <c r="I135" s="13">
        <v>49.26</v>
      </c>
      <c r="J135" s="12">
        <v>11690</v>
      </c>
      <c r="K135" s="13">
        <v>382.74</v>
      </c>
      <c r="L135" s="12">
        <v>5065</v>
      </c>
      <c r="M135" s="13">
        <v>73.19</v>
      </c>
      <c r="N135" s="13">
        <v>455.93</v>
      </c>
      <c r="O135" s="9"/>
      <c r="P135" s="10"/>
    </row>
    <row r="136" spans="1:16" ht="15" outlineLevel="3">
      <c r="A136" s="11" t="s">
        <v>301</v>
      </c>
      <c r="B136" s="11" t="s">
        <v>302</v>
      </c>
      <c r="C136" s="11" t="s">
        <v>304</v>
      </c>
      <c r="D136" s="12">
        <v>4</v>
      </c>
      <c r="E136" s="12">
        <v>690</v>
      </c>
      <c r="F136" s="13">
        <v>21.17</v>
      </c>
      <c r="G136" s="12">
        <v>197</v>
      </c>
      <c r="H136" s="13">
        <v>2.78</v>
      </c>
      <c r="I136" s="13">
        <v>23.95</v>
      </c>
      <c r="J136" s="12">
        <v>5221</v>
      </c>
      <c r="K136" s="13">
        <v>162.94</v>
      </c>
      <c r="L136" s="12">
        <v>1830</v>
      </c>
      <c r="M136" s="13">
        <v>25.37</v>
      </c>
      <c r="N136" s="13">
        <v>188.31</v>
      </c>
      <c r="O136" s="9"/>
      <c r="P136" s="10"/>
    </row>
    <row r="137" spans="1:16" ht="15" outlineLevel="3">
      <c r="A137" s="11" t="s">
        <v>301</v>
      </c>
      <c r="B137" s="11" t="s">
        <v>302</v>
      </c>
      <c r="C137" s="11" t="s">
        <v>305</v>
      </c>
      <c r="D137" s="12">
        <v>1</v>
      </c>
      <c r="E137" s="12">
        <v>47</v>
      </c>
      <c r="F137" s="13">
        <v>1.36</v>
      </c>
      <c r="G137" s="12">
        <v>5</v>
      </c>
      <c r="H137" s="13">
        <v>0.06</v>
      </c>
      <c r="I137" s="13">
        <v>1.42</v>
      </c>
      <c r="J137" s="12">
        <v>4107</v>
      </c>
      <c r="K137" s="13">
        <v>127.97</v>
      </c>
      <c r="L137" s="12">
        <v>1206</v>
      </c>
      <c r="M137" s="13">
        <v>16.95</v>
      </c>
      <c r="N137" s="13">
        <v>144.92</v>
      </c>
      <c r="O137" s="9"/>
      <c r="P137" s="10"/>
    </row>
    <row r="138" spans="1:16" ht="15" outlineLevel="3">
      <c r="A138" s="11" t="s">
        <v>301</v>
      </c>
      <c r="B138" s="11" t="s">
        <v>302</v>
      </c>
      <c r="C138" s="11" t="s">
        <v>306</v>
      </c>
      <c r="D138" s="12">
        <v>5</v>
      </c>
      <c r="E138" s="12">
        <v>420</v>
      </c>
      <c r="F138" s="13">
        <v>14.24</v>
      </c>
      <c r="G138" s="12">
        <v>166</v>
      </c>
      <c r="H138" s="13">
        <v>2.39</v>
      </c>
      <c r="I138" s="13">
        <v>16.63</v>
      </c>
      <c r="J138" s="12">
        <v>4384</v>
      </c>
      <c r="K138" s="13">
        <v>133.11</v>
      </c>
      <c r="L138" s="12">
        <v>1428</v>
      </c>
      <c r="M138" s="13">
        <v>19.79</v>
      </c>
      <c r="N138" s="13">
        <v>152.9</v>
      </c>
      <c r="O138" s="9"/>
      <c r="P138" s="10"/>
    </row>
    <row r="139" spans="1:16" ht="15" outlineLevel="2">
      <c r="A139" s="14"/>
      <c r="B139" s="14" t="s">
        <v>399</v>
      </c>
      <c r="C139" s="14"/>
      <c r="D139" s="7">
        <f>SUBTOTAL(9,D134:D138)</f>
        <v>34</v>
      </c>
      <c r="E139" s="7">
        <f>SUBTOTAL(9,E134:E138)</f>
        <v>2759</v>
      </c>
      <c r="F139" s="8">
        <f>SUBTOTAL(9,F134:F138)</f>
        <v>88.33999999999999</v>
      </c>
      <c r="G139" s="7">
        <f>SUBTOTAL(9,G134:G138)</f>
        <v>1157</v>
      </c>
      <c r="H139" s="8">
        <f>SUBTOTAL(9,H134:H138)</f>
        <v>16.64</v>
      </c>
      <c r="I139" s="8">
        <f>SUBTOTAL(9,I134:I138)</f>
        <v>104.97999999999999</v>
      </c>
      <c r="J139" s="7">
        <f>SUBTOTAL(9,J134:J138)</f>
        <v>29000</v>
      </c>
      <c r="K139" s="8">
        <f>SUBTOTAL(9,K134:K138)</f>
        <v>923.38</v>
      </c>
      <c r="L139" s="7">
        <f>SUBTOTAL(9,L134:L138)</f>
        <v>10905</v>
      </c>
      <c r="M139" s="8">
        <f>SUBTOTAL(9,M134:M138)</f>
        <v>154.64</v>
      </c>
      <c r="N139" s="8">
        <f>SUBTOTAL(9,N134:N138)</f>
        <v>1078.02</v>
      </c>
      <c r="O139" s="9"/>
      <c r="P139" s="10"/>
    </row>
    <row r="140" spans="1:16" ht="15" outlineLevel="1">
      <c r="A140" s="14" t="s">
        <v>349</v>
      </c>
      <c r="B140" s="14"/>
      <c r="C140" s="14"/>
      <c r="D140" s="7">
        <f>SUBTOTAL(9,D134:D138)</f>
        <v>34</v>
      </c>
      <c r="E140" s="7">
        <f>SUBTOTAL(9,E134:E138)</f>
        <v>2759</v>
      </c>
      <c r="F140" s="8">
        <f>SUBTOTAL(9,F134:F138)</f>
        <v>88.33999999999999</v>
      </c>
      <c r="G140" s="7">
        <f>SUBTOTAL(9,G134:G138)</f>
        <v>1157</v>
      </c>
      <c r="H140" s="8">
        <f>SUBTOTAL(9,H134:H138)</f>
        <v>16.64</v>
      </c>
      <c r="I140" s="8">
        <f>SUBTOTAL(9,I134:I138)</f>
        <v>104.97999999999999</v>
      </c>
      <c r="J140" s="7">
        <f>SUBTOTAL(9,J134:J138)</f>
        <v>29000</v>
      </c>
      <c r="K140" s="8">
        <f>SUBTOTAL(9,K134:K138)</f>
        <v>923.38</v>
      </c>
      <c r="L140" s="7">
        <f>SUBTOTAL(9,L134:L138)</f>
        <v>10905</v>
      </c>
      <c r="M140" s="8">
        <f>SUBTOTAL(9,M134:M138)</f>
        <v>154.64</v>
      </c>
      <c r="N140" s="8">
        <f>SUBTOTAL(9,N134:N138)</f>
        <v>1078.02</v>
      </c>
      <c r="O140" s="7">
        <v>108467</v>
      </c>
      <c r="P140" s="8">
        <f>(J140/O140)*100</f>
        <v>26.736242359427294</v>
      </c>
    </row>
    <row r="141" spans="1:16" ht="15" outlineLevel="3">
      <c r="A141" s="11" t="s">
        <v>57</v>
      </c>
      <c r="B141" s="11" t="s">
        <v>58</v>
      </c>
      <c r="C141" s="11" t="s">
        <v>57</v>
      </c>
      <c r="D141" s="12">
        <v>4</v>
      </c>
      <c r="E141" s="12">
        <v>444</v>
      </c>
      <c r="F141" s="13">
        <v>12.77</v>
      </c>
      <c r="G141" s="12">
        <v>52</v>
      </c>
      <c r="H141" s="13">
        <v>0.7</v>
      </c>
      <c r="I141" s="13">
        <v>13.47</v>
      </c>
      <c r="J141" s="12">
        <v>7836</v>
      </c>
      <c r="K141" s="13">
        <v>226.28</v>
      </c>
      <c r="L141" s="12">
        <v>1104</v>
      </c>
      <c r="M141" s="13">
        <v>15.58</v>
      </c>
      <c r="N141" s="13">
        <v>241.86</v>
      </c>
      <c r="O141" s="9"/>
      <c r="P141" s="10"/>
    </row>
    <row r="142" spans="1:16" ht="15" outlineLevel="3">
      <c r="A142" s="11" t="s">
        <v>57</v>
      </c>
      <c r="B142" s="11" t="s">
        <v>58</v>
      </c>
      <c r="C142" s="11" t="s">
        <v>59</v>
      </c>
      <c r="D142" s="12">
        <v>1</v>
      </c>
      <c r="E142" s="12">
        <v>170</v>
      </c>
      <c r="F142" s="13">
        <v>4.73</v>
      </c>
      <c r="G142" s="12">
        <v>19</v>
      </c>
      <c r="H142" s="13">
        <v>0.26</v>
      </c>
      <c r="I142" s="13">
        <v>4.99</v>
      </c>
      <c r="J142" s="12">
        <v>1863</v>
      </c>
      <c r="K142" s="13">
        <v>55.81</v>
      </c>
      <c r="L142" s="12">
        <v>226</v>
      </c>
      <c r="M142" s="13">
        <v>3.43</v>
      </c>
      <c r="N142" s="13">
        <v>59.24</v>
      </c>
      <c r="O142" s="9"/>
      <c r="P142" s="10"/>
    </row>
    <row r="143" spans="1:16" ht="15" outlineLevel="3">
      <c r="A143" s="11" t="s">
        <v>57</v>
      </c>
      <c r="B143" s="11" t="s">
        <v>58</v>
      </c>
      <c r="C143" s="11" t="s">
        <v>60</v>
      </c>
      <c r="D143" s="12">
        <v>7</v>
      </c>
      <c r="E143" s="12">
        <v>832</v>
      </c>
      <c r="F143" s="13">
        <v>23.58</v>
      </c>
      <c r="G143" s="12">
        <v>104</v>
      </c>
      <c r="H143" s="13">
        <v>1.46</v>
      </c>
      <c r="I143" s="13">
        <v>25.04</v>
      </c>
      <c r="J143" s="12">
        <v>7973</v>
      </c>
      <c r="K143" s="13">
        <v>230.34</v>
      </c>
      <c r="L143" s="12">
        <v>1412</v>
      </c>
      <c r="M143" s="13">
        <v>20.24</v>
      </c>
      <c r="N143" s="13">
        <v>250.58</v>
      </c>
      <c r="O143" s="9"/>
      <c r="P143" s="10"/>
    </row>
    <row r="144" spans="1:16" ht="15" outlineLevel="3">
      <c r="A144" s="11" t="s">
        <v>57</v>
      </c>
      <c r="B144" s="11" t="s">
        <v>58</v>
      </c>
      <c r="C144" s="11" t="s">
        <v>61</v>
      </c>
      <c r="D144" s="12"/>
      <c r="E144" s="12"/>
      <c r="F144" s="13"/>
      <c r="G144" s="12"/>
      <c r="H144" s="13"/>
      <c r="I144" s="13"/>
      <c r="J144" s="12">
        <v>1874</v>
      </c>
      <c r="K144" s="13">
        <v>51.62</v>
      </c>
      <c r="L144" s="12">
        <v>166</v>
      </c>
      <c r="M144" s="13">
        <v>2.36</v>
      </c>
      <c r="N144" s="13">
        <v>53.98</v>
      </c>
      <c r="O144" s="9"/>
      <c r="P144" s="10"/>
    </row>
    <row r="145" spans="1:16" ht="15" outlineLevel="2">
      <c r="A145" s="14"/>
      <c r="B145" s="14" t="s">
        <v>400</v>
      </c>
      <c r="C145" s="14"/>
      <c r="D145" s="7">
        <f>SUBTOTAL(9,D141:D144)</f>
        <v>12</v>
      </c>
      <c r="E145" s="7">
        <f>SUBTOTAL(9,E141:E144)</f>
        <v>1446</v>
      </c>
      <c r="F145" s="8">
        <f>SUBTOTAL(9,F141:F144)</f>
        <v>41.08</v>
      </c>
      <c r="G145" s="7">
        <f>SUBTOTAL(9,G141:G144)</f>
        <v>175</v>
      </c>
      <c r="H145" s="8">
        <f>SUBTOTAL(9,H141:H144)</f>
        <v>2.42</v>
      </c>
      <c r="I145" s="8">
        <f>SUBTOTAL(9,I141:I144)</f>
        <v>43.5</v>
      </c>
      <c r="J145" s="7">
        <f>SUBTOTAL(9,J141:J144)</f>
        <v>19546</v>
      </c>
      <c r="K145" s="8">
        <f>SUBTOTAL(9,K141:K144)</f>
        <v>564.0500000000001</v>
      </c>
      <c r="L145" s="7">
        <f>SUBTOTAL(9,L141:L144)</f>
        <v>2908</v>
      </c>
      <c r="M145" s="8">
        <f>SUBTOTAL(9,M141:M144)</f>
        <v>41.61</v>
      </c>
      <c r="N145" s="8">
        <f>SUBTOTAL(9,N141:N144)</f>
        <v>605.6600000000001</v>
      </c>
      <c r="O145" s="9"/>
      <c r="P145" s="10"/>
    </row>
    <row r="146" spans="1:16" ht="15" outlineLevel="1">
      <c r="A146" s="14" t="s">
        <v>350</v>
      </c>
      <c r="B146" s="14"/>
      <c r="C146" s="14"/>
      <c r="D146" s="7">
        <f>SUBTOTAL(9,D141:D144)</f>
        <v>12</v>
      </c>
      <c r="E146" s="7">
        <f>SUBTOTAL(9,E141:E144)</f>
        <v>1446</v>
      </c>
      <c r="F146" s="8">
        <f>SUBTOTAL(9,F141:F144)</f>
        <v>41.08</v>
      </c>
      <c r="G146" s="7">
        <f>SUBTOTAL(9,G141:G144)</f>
        <v>175</v>
      </c>
      <c r="H146" s="8">
        <f>SUBTOTAL(9,H141:H144)</f>
        <v>2.42</v>
      </c>
      <c r="I146" s="8">
        <f>SUBTOTAL(9,I141:I144)</f>
        <v>43.5</v>
      </c>
      <c r="J146" s="7">
        <f>SUBTOTAL(9,J141:J144)</f>
        <v>19546</v>
      </c>
      <c r="K146" s="8">
        <f>SUBTOTAL(9,K141:K144)</f>
        <v>564.0500000000001</v>
      </c>
      <c r="L146" s="7">
        <f>SUBTOTAL(9,L141:L144)</f>
        <v>2908</v>
      </c>
      <c r="M146" s="8">
        <f>SUBTOTAL(9,M141:M144)</f>
        <v>41.61</v>
      </c>
      <c r="N146" s="8">
        <f>SUBTOTAL(9,N141:N144)</f>
        <v>605.6600000000001</v>
      </c>
      <c r="O146" s="7">
        <v>126882</v>
      </c>
      <c r="P146" s="8">
        <f>(J146/O146)*100</f>
        <v>15.40486436216327</v>
      </c>
    </row>
    <row r="147" spans="1:16" ht="15" outlineLevel="3">
      <c r="A147" s="11" t="s">
        <v>42</v>
      </c>
      <c r="B147" s="11" t="s">
        <v>40</v>
      </c>
      <c r="C147" s="11" t="s">
        <v>43</v>
      </c>
      <c r="D147" s="12">
        <v>1</v>
      </c>
      <c r="E147" s="12">
        <v>562</v>
      </c>
      <c r="F147" s="13">
        <v>16.71</v>
      </c>
      <c r="G147" s="12">
        <v>132</v>
      </c>
      <c r="H147" s="13">
        <v>1.83</v>
      </c>
      <c r="I147" s="13">
        <v>18.54</v>
      </c>
      <c r="J147" s="12">
        <v>6316</v>
      </c>
      <c r="K147" s="13">
        <v>179.12</v>
      </c>
      <c r="L147" s="12">
        <v>871</v>
      </c>
      <c r="M147" s="13">
        <v>11.96</v>
      </c>
      <c r="N147" s="13">
        <v>191.08</v>
      </c>
      <c r="O147" s="9"/>
      <c r="P147" s="10"/>
    </row>
    <row r="148" spans="1:16" ht="15" outlineLevel="2">
      <c r="A148" s="14"/>
      <c r="B148" s="14" t="s">
        <v>401</v>
      </c>
      <c r="C148" s="14"/>
      <c r="D148" s="7">
        <f>SUBTOTAL(9,D147:D147)</f>
        <v>1</v>
      </c>
      <c r="E148" s="7">
        <f>SUBTOTAL(9,E147:E147)</f>
        <v>562</v>
      </c>
      <c r="F148" s="8">
        <f>SUBTOTAL(9,F147:F147)</f>
        <v>16.71</v>
      </c>
      <c r="G148" s="7">
        <f>SUBTOTAL(9,G147:G147)</f>
        <v>132</v>
      </c>
      <c r="H148" s="8">
        <f>SUBTOTAL(9,H147:H147)</f>
        <v>1.83</v>
      </c>
      <c r="I148" s="8">
        <f>SUBTOTAL(9,I147:I147)</f>
        <v>18.54</v>
      </c>
      <c r="J148" s="7">
        <f>SUBTOTAL(9,J147:J147)</f>
        <v>6316</v>
      </c>
      <c r="K148" s="8">
        <f>SUBTOTAL(9,K147:K147)</f>
        <v>179.12</v>
      </c>
      <c r="L148" s="7">
        <f>SUBTOTAL(9,L147:L147)</f>
        <v>871</v>
      </c>
      <c r="M148" s="8">
        <f>SUBTOTAL(9,M147:M147)</f>
        <v>11.96</v>
      </c>
      <c r="N148" s="8">
        <f>SUBTOTAL(9,N147:N147)</f>
        <v>191.08</v>
      </c>
      <c r="O148" s="9"/>
      <c r="P148" s="10"/>
    </row>
    <row r="149" spans="1:16" ht="15" outlineLevel="3">
      <c r="A149" s="11" t="s">
        <v>42</v>
      </c>
      <c r="B149" s="11" t="s">
        <v>66</v>
      </c>
      <c r="C149" s="11" t="s">
        <v>67</v>
      </c>
      <c r="D149" s="12">
        <v>13</v>
      </c>
      <c r="E149" s="12">
        <v>1224</v>
      </c>
      <c r="F149" s="13">
        <v>40.34</v>
      </c>
      <c r="G149" s="12">
        <v>277</v>
      </c>
      <c r="H149" s="13">
        <v>3.68</v>
      </c>
      <c r="I149" s="13">
        <v>44.02</v>
      </c>
      <c r="J149" s="12">
        <v>10000</v>
      </c>
      <c r="K149" s="13">
        <v>315.22</v>
      </c>
      <c r="L149" s="12">
        <v>2501</v>
      </c>
      <c r="M149" s="13">
        <v>33.9</v>
      </c>
      <c r="N149" s="13">
        <v>349.12</v>
      </c>
      <c r="O149" s="9"/>
      <c r="P149" s="10"/>
    </row>
    <row r="150" spans="1:16" ht="15" outlineLevel="3">
      <c r="A150" s="11" t="s">
        <v>42</v>
      </c>
      <c r="B150" s="11" t="s">
        <v>66</v>
      </c>
      <c r="C150" s="11" t="s">
        <v>68</v>
      </c>
      <c r="D150" s="12">
        <v>9</v>
      </c>
      <c r="E150" s="12">
        <v>1714</v>
      </c>
      <c r="F150" s="13">
        <v>54.52</v>
      </c>
      <c r="G150" s="12">
        <v>164</v>
      </c>
      <c r="H150" s="13">
        <v>2.3</v>
      </c>
      <c r="I150" s="13">
        <v>56.82</v>
      </c>
      <c r="J150" s="12">
        <v>8915</v>
      </c>
      <c r="K150" s="13">
        <v>274.4</v>
      </c>
      <c r="L150" s="12">
        <v>1230</v>
      </c>
      <c r="M150" s="13">
        <v>17.04</v>
      </c>
      <c r="N150" s="13">
        <v>291.44</v>
      </c>
      <c r="O150" s="9"/>
      <c r="P150" s="10"/>
    </row>
    <row r="151" spans="1:16" ht="15" outlineLevel="3">
      <c r="A151" s="11" t="s">
        <v>42</v>
      </c>
      <c r="B151" s="11" t="s">
        <v>66</v>
      </c>
      <c r="C151" s="11" t="s">
        <v>69</v>
      </c>
      <c r="D151" s="12">
        <v>3</v>
      </c>
      <c r="E151" s="12">
        <v>267</v>
      </c>
      <c r="F151" s="13">
        <v>6.94</v>
      </c>
      <c r="G151" s="12">
        <v>41</v>
      </c>
      <c r="H151" s="13">
        <v>0.54</v>
      </c>
      <c r="I151" s="13">
        <v>7.48</v>
      </c>
      <c r="J151" s="12">
        <v>5134</v>
      </c>
      <c r="K151" s="13">
        <v>137.58</v>
      </c>
      <c r="L151" s="12">
        <v>943</v>
      </c>
      <c r="M151" s="13">
        <v>12.31</v>
      </c>
      <c r="N151" s="13">
        <v>149.89</v>
      </c>
      <c r="O151" s="9"/>
      <c r="P151" s="10"/>
    </row>
    <row r="152" spans="1:16" ht="15" outlineLevel="3">
      <c r="A152" s="11" t="s">
        <v>42</v>
      </c>
      <c r="B152" s="11" t="s">
        <v>66</v>
      </c>
      <c r="C152" s="11" t="s">
        <v>70</v>
      </c>
      <c r="D152" s="12">
        <v>3</v>
      </c>
      <c r="E152" s="12">
        <v>524</v>
      </c>
      <c r="F152" s="13">
        <v>14.09</v>
      </c>
      <c r="G152" s="12">
        <v>86</v>
      </c>
      <c r="H152" s="13">
        <v>1.13</v>
      </c>
      <c r="I152" s="13">
        <v>15.22</v>
      </c>
      <c r="J152" s="12">
        <v>5114</v>
      </c>
      <c r="K152" s="13">
        <v>144.36</v>
      </c>
      <c r="L152" s="12">
        <v>1074</v>
      </c>
      <c r="M152" s="13">
        <v>14.47</v>
      </c>
      <c r="N152" s="13">
        <v>158.83</v>
      </c>
      <c r="O152" s="9"/>
      <c r="P152" s="10"/>
    </row>
    <row r="153" spans="1:16" ht="15" outlineLevel="3">
      <c r="A153" s="11" t="s">
        <v>42</v>
      </c>
      <c r="B153" s="11" t="s">
        <v>66</v>
      </c>
      <c r="C153" s="11" t="s">
        <v>71</v>
      </c>
      <c r="D153" s="12">
        <v>1</v>
      </c>
      <c r="E153" s="12">
        <v>146</v>
      </c>
      <c r="F153" s="13">
        <v>4.15</v>
      </c>
      <c r="G153" s="12">
        <v>33</v>
      </c>
      <c r="H153" s="13">
        <v>0.42</v>
      </c>
      <c r="I153" s="13">
        <v>4.57</v>
      </c>
      <c r="J153" s="12">
        <v>2955</v>
      </c>
      <c r="K153" s="13">
        <v>82.75</v>
      </c>
      <c r="L153" s="12">
        <v>553</v>
      </c>
      <c r="M153" s="13">
        <v>7.22</v>
      </c>
      <c r="N153" s="13">
        <v>89.97</v>
      </c>
      <c r="O153" s="9"/>
      <c r="P153" s="10"/>
    </row>
    <row r="154" spans="1:16" ht="15" outlineLevel="2">
      <c r="A154" s="14"/>
      <c r="B154" s="14" t="s">
        <v>402</v>
      </c>
      <c r="C154" s="14"/>
      <c r="D154" s="7">
        <f>SUBTOTAL(9,D149:D153)</f>
        <v>29</v>
      </c>
      <c r="E154" s="7">
        <f>SUBTOTAL(9,E149:E153)</f>
        <v>3875</v>
      </c>
      <c r="F154" s="8">
        <f>SUBTOTAL(9,F149:F153)</f>
        <v>120.04000000000002</v>
      </c>
      <c r="G154" s="7">
        <f>SUBTOTAL(9,G149:G153)</f>
        <v>601</v>
      </c>
      <c r="H154" s="8">
        <f>SUBTOTAL(9,H149:H153)</f>
        <v>8.07</v>
      </c>
      <c r="I154" s="8">
        <f>SUBTOTAL(9,I149:I153)</f>
        <v>128.11</v>
      </c>
      <c r="J154" s="7">
        <f>SUBTOTAL(9,J149:J153)</f>
        <v>32118</v>
      </c>
      <c r="K154" s="8">
        <f>SUBTOTAL(9,K149:K153)</f>
        <v>954.3100000000001</v>
      </c>
      <c r="L154" s="7">
        <f>SUBTOTAL(9,L149:L153)</f>
        <v>6301</v>
      </c>
      <c r="M154" s="8">
        <f>SUBTOTAL(9,M149:M153)</f>
        <v>84.94</v>
      </c>
      <c r="N154" s="8">
        <f>SUBTOTAL(9,N149:N153)</f>
        <v>1039.25</v>
      </c>
      <c r="O154" s="9"/>
      <c r="P154" s="10"/>
    </row>
    <row r="155" spans="1:16" ht="15" outlineLevel="1">
      <c r="A155" s="14" t="s">
        <v>351</v>
      </c>
      <c r="B155" s="14"/>
      <c r="C155" s="14"/>
      <c r="D155" s="7">
        <f>SUBTOTAL(9,D147:D153)</f>
        <v>30</v>
      </c>
      <c r="E155" s="7">
        <f>SUBTOTAL(9,E147:E153)</f>
        <v>4437</v>
      </c>
      <c r="F155" s="8">
        <f>SUBTOTAL(9,F147:F153)</f>
        <v>136.75</v>
      </c>
      <c r="G155" s="7">
        <f>SUBTOTAL(9,G147:G153)</f>
        <v>733</v>
      </c>
      <c r="H155" s="8">
        <f>SUBTOTAL(9,H147:H153)</f>
        <v>9.9</v>
      </c>
      <c r="I155" s="8">
        <f>SUBTOTAL(9,I147:I153)</f>
        <v>146.65</v>
      </c>
      <c r="J155" s="7">
        <f>SUBTOTAL(9,J147:J153)</f>
        <v>38434</v>
      </c>
      <c r="K155" s="8">
        <f>SUBTOTAL(9,K147:K153)</f>
        <v>1133.43</v>
      </c>
      <c r="L155" s="7">
        <f>SUBTOTAL(9,L147:L153)</f>
        <v>7172</v>
      </c>
      <c r="M155" s="8">
        <f>SUBTOTAL(9,M147:M153)</f>
        <v>96.89999999999999</v>
      </c>
      <c r="N155" s="8">
        <f>SUBTOTAL(9,N147:N153)</f>
        <v>1230.3300000000002</v>
      </c>
      <c r="O155" s="7">
        <v>190527</v>
      </c>
      <c r="P155" s="8">
        <f>(J155/O155)*100</f>
        <v>20.17246899389588</v>
      </c>
    </row>
    <row r="156" spans="1:16" ht="15" outlineLevel="3">
      <c r="A156" s="11" t="s">
        <v>62</v>
      </c>
      <c r="B156" s="11" t="s">
        <v>63</v>
      </c>
      <c r="C156" s="11" t="s">
        <v>64</v>
      </c>
      <c r="D156" s="12">
        <v>10</v>
      </c>
      <c r="E156" s="12">
        <v>796</v>
      </c>
      <c r="F156" s="13">
        <v>22.79</v>
      </c>
      <c r="G156" s="12">
        <v>213</v>
      </c>
      <c r="H156" s="13">
        <v>2.99</v>
      </c>
      <c r="I156" s="13">
        <v>25.78</v>
      </c>
      <c r="J156" s="12">
        <v>5568</v>
      </c>
      <c r="K156" s="13">
        <v>158.9</v>
      </c>
      <c r="L156" s="12">
        <v>1525</v>
      </c>
      <c r="M156" s="13">
        <v>21.43</v>
      </c>
      <c r="N156" s="13">
        <v>180.33</v>
      </c>
      <c r="O156" s="9"/>
      <c r="P156" s="10"/>
    </row>
    <row r="157" spans="1:16" ht="15" outlineLevel="3">
      <c r="A157" s="11" t="s">
        <v>62</v>
      </c>
      <c r="B157" s="11" t="s">
        <v>63</v>
      </c>
      <c r="C157" s="11" t="s">
        <v>62</v>
      </c>
      <c r="D157" s="12">
        <v>7</v>
      </c>
      <c r="E157" s="12">
        <v>521</v>
      </c>
      <c r="F157" s="13">
        <v>16.59</v>
      </c>
      <c r="G157" s="12">
        <v>202</v>
      </c>
      <c r="H157" s="13">
        <v>2.75</v>
      </c>
      <c r="I157" s="13">
        <v>19.34</v>
      </c>
      <c r="J157" s="12">
        <v>4758</v>
      </c>
      <c r="K157" s="13">
        <v>150.7</v>
      </c>
      <c r="L157" s="12">
        <v>2196</v>
      </c>
      <c r="M157" s="13">
        <v>30.43</v>
      </c>
      <c r="N157" s="13">
        <v>181.13</v>
      </c>
      <c r="O157" s="9"/>
      <c r="P157" s="10"/>
    </row>
    <row r="158" spans="1:16" ht="15" outlineLevel="3">
      <c r="A158" s="11" t="s">
        <v>62</v>
      </c>
      <c r="B158" s="11" t="s">
        <v>63</v>
      </c>
      <c r="C158" s="11" t="s">
        <v>65</v>
      </c>
      <c r="D158" s="12">
        <v>6</v>
      </c>
      <c r="E158" s="12">
        <v>579</v>
      </c>
      <c r="F158" s="13">
        <v>17.02</v>
      </c>
      <c r="G158" s="12">
        <v>202</v>
      </c>
      <c r="H158" s="13">
        <v>2.76</v>
      </c>
      <c r="I158" s="13">
        <v>19.78</v>
      </c>
      <c r="J158" s="12">
        <v>6648</v>
      </c>
      <c r="K158" s="13">
        <v>192.74</v>
      </c>
      <c r="L158" s="12">
        <v>1998</v>
      </c>
      <c r="M158" s="13">
        <v>27.98</v>
      </c>
      <c r="N158" s="13">
        <v>220.72</v>
      </c>
      <c r="O158" s="9"/>
      <c r="P158" s="10"/>
    </row>
    <row r="159" spans="1:16" ht="15" outlineLevel="2">
      <c r="A159" s="14"/>
      <c r="B159" s="14" t="s">
        <v>403</v>
      </c>
      <c r="C159" s="14"/>
      <c r="D159" s="7">
        <f>SUBTOTAL(9,D156:D158)</f>
        <v>23</v>
      </c>
      <c r="E159" s="7">
        <f>SUBTOTAL(9,E156:E158)</f>
        <v>1896</v>
      </c>
      <c r="F159" s="8">
        <f>SUBTOTAL(9,F156:F158)</f>
        <v>56.39999999999999</v>
      </c>
      <c r="G159" s="7">
        <f>SUBTOTAL(9,G156:G158)</f>
        <v>617</v>
      </c>
      <c r="H159" s="8">
        <f>SUBTOTAL(9,H156:H158)</f>
        <v>8.5</v>
      </c>
      <c r="I159" s="8">
        <f>SUBTOTAL(9,I156:I158)</f>
        <v>64.9</v>
      </c>
      <c r="J159" s="7">
        <f>SUBTOTAL(9,J156:J158)</f>
        <v>16974</v>
      </c>
      <c r="K159" s="8">
        <f>SUBTOTAL(9,K156:K158)</f>
        <v>502.34000000000003</v>
      </c>
      <c r="L159" s="7">
        <f>SUBTOTAL(9,L156:L158)</f>
        <v>5719</v>
      </c>
      <c r="M159" s="8">
        <f>SUBTOTAL(9,M156:M158)</f>
        <v>79.84</v>
      </c>
      <c r="N159" s="8">
        <f>SUBTOTAL(9,N156:N158)</f>
        <v>582.1800000000001</v>
      </c>
      <c r="O159" s="9"/>
      <c r="P159" s="10"/>
    </row>
    <row r="160" spans="1:16" ht="15" outlineLevel="3">
      <c r="A160" s="11" t="s">
        <v>62</v>
      </c>
      <c r="B160" s="11" t="s">
        <v>72</v>
      </c>
      <c r="C160" s="11" t="s">
        <v>73</v>
      </c>
      <c r="D160" s="12">
        <v>1</v>
      </c>
      <c r="E160" s="12">
        <v>59</v>
      </c>
      <c r="F160" s="13">
        <v>1.96</v>
      </c>
      <c r="G160" s="12">
        <v>31</v>
      </c>
      <c r="H160" s="13">
        <v>0.47</v>
      </c>
      <c r="I160" s="13">
        <v>2.43</v>
      </c>
      <c r="J160" s="12">
        <v>5764</v>
      </c>
      <c r="K160" s="13">
        <v>178.32</v>
      </c>
      <c r="L160" s="12">
        <v>1754</v>
      </c>
      <c r="M160" s="13">
        <v>24.63</v>
      </c>
      <c r="N160" s="13">
        <v>202.95</v>
      </c>
      <c r="O160" s="9"/>
      <c r="P160" s="10"/>
    </row>
    <row r="161" spans="1:16" ht="15" outlineLevel="3">
      <c r="A161" s="11" t="s">
        <v>62</v>
      </c>
      <c r="B161" s="11" t="s">
        <v>72</v>
      </c>
      <c r="C161" s="11" t="s">
        <v>74</v>
      </c>
      <c r="D161" s="12">
        <v>3</v>
      </c>
      <c r="E161" s="12">
        <v>457</v>
      </c>
      <c r="F161" s="13">
        <v>14.86</v>
      </c>
      <c r="G161" s="12">
        <v>163</v>
      </c>
      <c r="H161" s="13">
        <v>2.26</v>
      </c>
      <c r="I161" s="13">
        <v>17.12</v>
      </c>
      <c r="J161" s="12">
        <v>3324</v>
      </c>
      <c r="K161" s="13">
        <v>99.36</v>
      </c>
      <c r="L161" s="12">
        <v>1106</v>
      </c>
      <c r="M161" s="13">
        <v>15.41</v>
      </c>
      <c r="N161" s="13">
        <v>114.77</v>
      </c>
      <c r="O161" s="9"/>
      <c r="P161" s="10"/>
    </row>
    <row r="162" spans="1:16" ht="15" outlineLevel="2">
      <c r="A162" s="14"/>
      <c r="B162" s="14" t="s">
        <v>404</v>
      </c>
      <c r="C162" s="14"/>
      <c r="D162" s="7">
        <f>SUBTOTAL(9,D160:D161)</f>
        <v>4</v>
      </c>
      <c r="E162" s="7">
        <f>SUBTOTAL(9,E160:E161)</f>
        <v>516</v>
      </c>
      <c r="F162" s="8">
        <f>SUBTOTAL(9,F160:F161)</f>
        <v>16.82</v>
      </c>
      <c r="G162" s="7">
        <f>SUBTOTAL(9,G160:G161)</f>
        <v>194</v>
      </c>
      <c r="H162" s="8">
        <f>SUBTOTAL(9,H160:H161)</f>
        <v>2.7299999999999995</v>
      </c>
      <c r="I162" s="8">
        <f>SUBTOTAL(9,I160:I161)</f>
        <v>19.55</v>
      </c>
      <c r="J162" s="7">
        <f>SUBTOTAL(9,J160:J161)</f>
        <v>9088</v>
      </c>
      <c r="K162" s="8">
        <f>SUBTOTAL(9,K160:K161)</f>
        <v>277.68</v>
      </c>
      <c r="L162" s="7">
        <f>SUBTOTAL(9,L160:L161)</f>
        <v>2860</v>
      </c>
      <c r="M162" s="8">
        <f>SUBTOTAL(9,M160:M161)</f>
        <v>40.04</v>
      </c>
      <c r="N162" s="8">
        <f>SUBTOTAL(9,N160:N161)</f>
        <v>317.71999999999997</v>
      </c>
      <c r="O162" s="9"/>
      <c r="P162" s="10"/>
    </row>
    <row r="163" spans="1:16" ht="15" outlineLevel="1">
      <c r="A163" s="14" t="s">
        <v>352</v>
      </c>
      <c r="B163" s="14"/>
      <c r="C163" s="14"/>
      <c r="D163" s="7">
        <f>SUBTOTAL(9,D156:D161)</f>
        <v>27</v>
      </c>
      <c r="E163" s="7">
        <f>SUBTOTAL(9,E156:E161)</f>
        <v>2412</v>
      </c>
      <c r="F163" s="8">
        <f>SUBTOTAL(9,F156:F161)</f>
        <v>73.22</v>
      </c>
      <c r="G163" s="7">
        <f>SUBTOTAL(9,G156:G161)</f>
        <v>811</v>
      </c>
      <c r="H163" s="8">
        <f>SUBTOTAL(9,H156:H161)</f>
        <v>11.23</v>
      </c>
      <c r="I163" s="8">
        <f>SUBTOTAL(9,I156:I161)</f>
        <v>84.45000000000002</v>
      </c>
      <c r="J163" s="7">
        <f>SUBTOTAL(9,J156:J161)</f>
        <v>26062</v>
      </c>
      <c r="K163" s="8">
        <f>SUBTOTAL(9,K156:K161)</f>
        <v>780.0200000000001</v>
      </c>
      <c r="L163" s="7">
        <f>SUBTOTAL(9,L156:L161)</f>
        <v>8579</v>
      </c>
      <c r="M163" s="8">
        <f>SUBTOTAL(9,M156:M161)</f>
        <v>119.88</v>
      </c>
      <c r="N163" s="8">
        <f>SUBTOTAL(9,N156:N161)</f>
        <v>899.9000000000001</v>
      </c>
      <c r="O163" s="7">
        <v>144755</v>
      </c>
      <c r="P163" s="8">
        <f>(J163/O163)*100</f>
        <v>18.004214016786985</v>
      </c>
    </row>
    <row r="164" spans="1:16" ht="15" outlineLevel="3">
      <c r="A164" s="11" t="s">
        <v>50</v>
      </c>
      <c r="B164" s="11" t="s">
        <v>51</v>
      </c>
      <c r="C164" s="11" t="s">
        <v>52</v>
      </c>
      <c r="D164" s="12">
        <v>4</v>
      </c>
      <c r="E164" s="12">
        <v>297</v>
      </c>
      <c r="F164" s="13">
        <v>10.08</v>
      </c>
      <c r="G164" s="12">
        <v>108</v>
      </c>
      <c r="H164" s="13">
        <v>1.47</v>
      </c>
      <c r="I164" s="13">
        <v>11.55</v>
      </c>
      <c r="J164" s="12">
        <v>4631</v>
      </c>
      <c r="K164" s="13">
        <v>138.71</v>
      </c>
      <c r="L164" s="12">
        <v>1012</v>
      </c>
      <c r="M164" s="13">
        <v>14.12</v>
      </c>
      <c r="N164" s="13">
        <v>152.83</v>
      </c>
      <c r="O164" s="11"/>
      <c r="P164" s="11"/>
    </row>
    <row r="165" spans="1:16" ht="15" outlineLevel="3">
      <c r="A165" s="11" t="s">
        <v>50</v>
      </c>
      <c r="B165" s="11" t="s">
        <v>51</v>
      </c>
      <c r="C165" s="11" t="s">
        <v>53</v>
      </c>
      <c r="D165" s="12">
        <v>5</v>
      </c>
      <c r="E165" s="12">
        <v>564</v>
      </c>
      <c r="F165" s="13">
        <v>16.14</v>
      </c>
      <c r="G165" s="12">
        <v>78</v>
      </c>
      <c r="H165" s="13">
        <v>1.09</v>
      </c>
      <c r="I165" s="13">
        <v>17.23</v>
      </c>
      <c r="J165" s="12">
        <v>5146</v>
      </c>
      <c r="K165" s="13">
        <v>150.33</v>
      </c>
      <c r="L165" s="12">
        <v>890</v>
      </c>
      <c r="M165" s="13">
        <v>12.74</v>
      </c>
      <c r="N165" s="13">
        <v>163.07</v>
      </c>
      <c r="O165" s="9"/>
      <c r="P165" s="10"/>
    </row>
    <row r="166" spans="1:16" ht="15" outlineLevel="3">
      <c r="A166" s="11" t="s">
        <v>50</v>
      </c>
      <c r="B166" s="11" t="s">
        <v>51</v>
      </c>
      <c r="C166" s="11" t="s">
        <v>54</v>
      </c>
      <c r="D166" s="12">
        <v>4</v>
      </c>
      <c r="E166" s="12">
        <v>412</v>
      </c>
      <c r="F166" s="13">
        <v>11.71</v>
      </c>
      <c r="G166" s="12">
        <v>57</v>
      </c>
      <c r="H166" s="13">
        <v>0.81</v>
      </c>
      <c r="I166" s="13">
        <v>12.52</v>
      </c>
      <c r="J166" s="12">
        <v>2387</v>
      </c>
      <c r="K166" s="13">
        <v>69.07</v>
      </c>
      <c r="L166" s="12">
        <v>315</v>
      </c>
      <c r="M166" s="13">
        <v>4.44</v>
      </c>
      <c r="N166" s="13">
        <v>73.51</v>
      </c>
      <c r="O166" s="9"/>
      <c r="P166" s="10"/>
    </row>
    <row r="167" spans="1:16" ht="15" outlineLevel="2">
      <c r="A167" s="14"/>
      <c r="B167" s="14" t="s">
        <v>405</v>
      </c>
      <c r="C167" s="14"/>
      <c r="D167" s="7">
        <f>SUBTOTAL(9,D164:D166)</f>
        <v>13</v>
      </c>
      <c r="E167" s="7">
        <f>SUBTOTAL(9,E164:E166)</f>
        <v>1273</v>
      </c>
      <c r="F167" s="8">
        <f>SUBTOTAL(9,F164:F166)</f>
        <v>37.93</v>
      </c>
      <c r="G167" s="7">
        <f>SUBTOTAL(9,G164:G166)</f>
        <v>243</v>
      </c>
      <c r="H167" s="8">
        <f>SUBTOTAL(9,H164:H166)</f>
        <v>3.37</v>
      </c>
      <c r="I167" s="8">
        <f>SUBTOTAL(9,I164:I166)</f>
        <v>41.3</v>
      </c>
      <c r="J167" s="7">
        <f>SUBTOTAL(9,J164:J166)</f>
        <v>12164</v>
      </c>
      <c r="K167" s="8">
        <f>SUBTOTAL(9,K164:K166)</f>
        <v>358.11</v>
      </c>
      <c r="L167" s="7">
        <f>SUBTOTAL(9,L164:L166)</f>
        <v>2217</v>
      </c>
      <c r="M167" s="8">
        <f>SUBTOTAL(9,M164:M166)</f>
        <v>31.3</v>
      </c>
      <c r="N167" s="8">
        <f>SUBTOTAL(9,N164:N166)</f>
        <v>389.40999999999997</v>
      </c>
      <c r="O167" s="9"/>
      <c r="P167" s="10"/>
    </row>
    <row r="168" spans="1:16" ht="15" outlineLevel="3">
      <c r="A168" s="11" t="s">
        <v>50</v>
      </c>
      <c r="B168" s="11" t="s">
        <v>75</v>
      </c>
      <c r="C168" s="11" t="s">
        <v>50</v>
      </c>
      <c r="D168" s="12">
        <v>10</v>
      </c>
      <c r="E168" s="12">
        <v>701</v>
      </c>
      <c r="F168" s="13">
        <v>22.88</v>
      </c>
      <c r="G168" s="12">
        <v>191</v>
      </c>
      <c r="H168" s="13">
        <v>2.83</v>
      </c>
      <c r="I168" s="13">
        <v>25.71</v>
      </c>
      <c r="J168" s="12">
        <v>7284</v>
      </c>
      <c r="K168" s="13">
        <v>232.68</v>
      </c>
      <c r="L168" s="12">
        <v>2207</v>
      </c>
      <c r="M168" s="13">
        <v>32.81</v>
      </c>
      <c r="N168" s="13">
        <v>265.49</v>
      </c>
      <c r="O168" s="9"/>
      <c r="P168" s="10"/>
    </row>
    <row r="169" spans="1:16" ht="15" outlineLevel="3">
      <c r="A169" s="11" t="s">
        <v>50</v>
      </c>
      <c r="B169" s="11" t="s">
        <v>75</v>
      </c>
      <c r="C169" s="11" t="s">
        <v>76</v>
      </c>
      <c r="D169" s="12">
        <v>6</v>
      </c>
      <c r="E169" s="12">
        <v>445</v>
      </c>
      <c r="F169" s="13">
        <v>12.77</v>
      </c>
      <c r="G169" s="12">
        <v>27</v>
      </c>
      <c r="H169" s="13">
        <v>0.44</v>
      </c>
      <c r="I169" s="13">
        <v>13.21</v>
      </c>
      <c r="J169" s="12">
        <v>4547</v>
      </c>
      <c r="K169" s="13">
        <v>127.89</v>
      </c>
      <c r="L169" s="12">
        <v>609</v>
      </c>
      <c r="M169" s="13">
        <v>9.76</v>
      </c>
      <c r="N169" s="13">
        <v>137.65</v>
      </c>
      <c r="O169" s="9"/>
      <c r="P169" s="10"/>
    </row>
    <row r="170" spans="1:16" ht="15" outlineLevel="3">
      <c r="A170" s="11" t="s">
        <v>50</v>
      </c>
      <c r="B170" s="11" t="s">
        <v>75</v>
      </c>
      <c r="C170" s="11" t="s">
        <v>77</v>
      </c>
      <c r="D170" s="12">
        <v>5</v>
      </c>
      <c r="E170" s="12">
        <v>481</v>
      </c>
      <c r="F170" s="13">
        <v>14.16</v>
      </c>
      <c r="G170" s="12">
        <v>83</v>
      </c>
      <c r="H170" s="13">
        <v>1.28</v>
      </c>
      <c r="I170" s="13">
        <v>15.44</v>
      </c>
      <c r="J170" s="12">
        <v>5986</v>
      </c>
      <c r="K170" s="13">
        <v>172.94</v>
      </c>
      <c r="L170" s="12">
        <v>1082</v>
      </c>
      <c r="M170" s="13">
        <v>16.53</v>
      </c>
      <c r="N170" s="13">
        <v>189.47</v>
      </c>
      <c r="O170" s="9"/>
      <c r="P170" s="10"/>
    </row>
    <row r="171" spans="1:16" ht="15" outlineLevel="2">
      <c r="A171" s="14"/>
      <c r="B171" s="14" t="s">
        <v>406</v>
      </c>
      <c r="C171" s="14"/>
      <c r="D171" s="7">
        <f>SUBTOTAL(9,D168:D170)</f>
        <v>21</v>
      </c>
      <c r="E171" s="7">
        <f>SUBTOTAL(9,E168:E170)</f>
        <v>1627</v>
      </c>
      <c r="F171" s="8">
        <f>SUBTOTAL(9,F168:F170)</f>
        <v>49.81</v>
      </c>
      <c r="G171" s="7">
        <f>SUBTOTAL(9,G168:G170)</f>
        <v>301</v>
      </c>
      <c r="H171" s="8">
        <f>SUBTOTAL(9,H168:H170)</f>
        <v>4.55</v>
      </c>
      <c r="I171" s="8">
        <f>SUBTOTAL(9,I168:I170)</f>
        <v>54.36</v>
      </c>
      <c r="J171" s="7">
        <f>SUBTOTAL(9,J168:J170)</f>
        <v>17817</v>
      </c>
      <c r="K171" s="8">
        <f>SUBTOTAL(9,K168:K170)</f>
        <v>533.51</v>
      </c>
      <c r="L171" s="7">
        <f>SUBTOTAL(9,L168:L170)</f>
        <v>3898</v>
      </c>
      <c r="M171" s="8">
        <f>SUBTOTAL(9,M168:M170)</f>
        <v>59.1</v>
      </c>
      <c r="N171" s="8">
        <f>SUBTOTAL(9,N168:N170)</f>
        <v>592.61</v>
      </c>
      <c r="O171" s="9"/>
      <c r="P171" s="10"/>
    </row>
    <row r="172" spans="1:16" ht="15" outlineLevel="1">
      <c r="A172" s="14" t="s">
        <v>353</v>
      </c>
      <c r="B172" s="14"/>
      <c r="C172" s="14"/>
      <c r="D172" s="7">
        <f>SUBTOTAL(9,D164:D170)</f>
        <v>34</v>
      </c>
      <c r="E172" s="7">
        <f>SUBTOTAL(9,E164:E170)</f>
        <v>2900</v>
      </c>
      <c r="F172" s="8">
        <f>SUBTOTAL(9,F164:F170)</f>
        <v>87.74</v>
      </c>
      <c r="G172" s="7">
        <f>SUBTOTAL(9,G164:G170)</f>
        <v>544</v>
      </c>
      <c r="H172" s="8">
        <f>SUBTOTAL(9,H164:H170)</f>
        <v>7.920000000000001</v>
      </c>
      <c r="I172" s="8">
        <f>SUBTOTAL(9,I164:I170)</f>
        <v>95.66</v>
      </c>
      <c r="J172" s="7">
        <f>SUBTOTAL(9,J164:J170)</f>
        <v>29981</v>
      </c>
      <c r="K172" s="8">
        <f>SUBTOTAL(9,K164:K170)</f>
        <v>891.6199999999999</v>
      </c>
      <c r="L172" s="7">
        <f>SUBTOTAL(9,L164:L170)</f>
        <v>6115</v>
      </c>
      <c r="M172" s="8">
        <f>SUBTOTAL(9,M164:M170)</f>
        <v>90.4</v>
      </c>
      <c r="N172" s="8">
        <f>SUBTOTAL(9,N164:N170)</f>
        <v>982.02</v>
      </c>
      <c r="O172" s="7">
        <v>186430</v>
      </c>
      <c r="P172" s="8">
        <f>(J172/O172)*100</f>
        <v>16.081639221155395</v>
      </c>
    </row>
    <row r="173" spans="1:16" ht="15" outlineLevel="3">
      <c r="A173" s="11" t="s">
        <v>200</v>
      </c>
      <c r="B173" s="11" t="s">
        <v>198</v>
      </c>
      <c r="C173" s="11" t="s">
        <v>201</v>
      </c>
      <c r="D173" s="12">
        <v>6</v>
      </c>
      <c r="E173" s="12">
        <v>483</v>
      </c>
      <c r="F173" s="13">
        <v>15.82</v>
      </c>
      <c r="G173" s="12">
        <v>149</v>
      </c>
      <c r="H173" s="13">
        <v>1.95</v>
      </c>
      <c r="I173" s="13">
        <v>17.77</v>
      </c>
      <c r="J173" s="12">
        <v>7097</v>
      </c>
      <c r="K173" s="13">
        <v>223.31</v>
      </c>
      <c r="L173" s="12">
        <v>1841</v>
      </c>
      <c r="M173" s="13">
        <v>24.33</v>
      </c>
      <c r="N173" s="13">
        <v>247.64</v>
      </c>
      <c r="O173" s="9"/>
      <c r="P173" s="10"/>
    </row>
    <row r="174" spans="1:16" ht="15" outlineLevel="2">
      <c r="A174" s="14"/>
      <c r="B174" s="14" t="s">
        <v>407</v>
      </c>
      <c r="C174" s="14"/>
      <c r="D174" s="7">
        <f>SUBTOTAL(9,D173:D173)</f>
        <v>6</v>
      </c>
      <c r="E174" s="7">
        <f>SUBTOTAL(9,E173:E173)</f>
        <v>483</v>
      </c>
      <c r="F174" s="8">
        <f>SUBTOTAL(9,F173:F173)</f>
        <v>15.82</v>
      </c>
      <c r="G174" s="7">
        <f>SUBTOTAL(9,G173:G173)</f>
        <v>149</v>
      </c>
      <c r="H174" s="8">
        <f>SUBTOTAL(9,H173:H173)</f>
        <v>1.95</v>
      </c>
      <c r="I174" s="8">
        <f>SUBTOTAL(9,I173:I173)</f>
        <v>17.77</v>
      </c>
      <c r="J174" s="7">
        <f>SUBTOTAL(9,J173:J173)</f>
        <v>7097</v>
      </c>
      <c r="K174" s="8">
        <f>SUBTOTAL(9,K173:K173)</f>
        <v>223.31</v>
      </c>
      <c r="L174" s="7">
        <f>SUBTOTAL(9,L173:L173)</f>
        <v>1841</v>
      </c>
      <c r="M174" s="8">
        <f>SUBTOTAL(9,M173:M173)</f>
        <v>24.33</v>
      </c>
      <c r="N174" s="8">
        <f>SUBTOTAL(9,N173:N173)</f>
        <v>247.64</v>
      </c>
      <c r="O174" s="9"/>
      <c r="P174" s="10"/>
    </row>
    <row r="175" spans="1:16" ht="15" outlineLevel="3">
      <c r="A175" s="11" t="s">
        <v>200</v>
      </c>
      <c r="B175" s="11" t="s">
        <v>307</v>
      </c>
      <c r="C175" s="11" t="s">
        <v>308</v>
      </c>
      <c r="D175" s="12">
        <v>12</v>
      </c>
      <c r="E175" s="12">
        <v>1268</v>
      </c>
      <c r="F175" s="13">
        <v>42.33</v>
      </c>
      <c r="G175" s="12">
        <v>339</v>
      </c>
      <c r="H175" s="13">
        <v>4.53</v>
      </c>
      <c r="I175" s="13">
        <v>46.86</v>
      </c>
      <c r="J175" s="12">
        <v>6069</v>
      </c>
      <c r="K175" s="13">
        <v>193.94</v>
      </c>
      <c r="L175" s="12">
        <v>1584</v>
      </c>
      <c r="M175" s="13">
        <v>20.91</v>
      </c>
      <c r="N175" s="13">
        <v>214.85</v>
      </c>
      <c r="O175" s="9"/>
      <c r="P175" s="10"/>
    </row>
    <row r="176" spans="1:16" ht="15" outlineLevel="3">
      <c r="A176" s="11" t="s">
        <v>200</v>
      </c>
      <c r="B176" s="11" t="s">
        <v>307</v>
      </c>
      <c r="C176" s="11" t="s">
        <v>309</v>
      </c>
      <c r="D176" s="12">
        <v>9</v>
      </c>
      <c r="E176" s="12">
        <v>439</v>
      </c>
      <c r="F176" s="13">
        <v>17.17</v>
      </c>
      <c r="G176" s="12">
        <v>142</v>
      </c>
      <c r="H176" s="13">
        <v>2.21</v>
      </c>
      <c r="I176" s="13">
        <v>19.38</v>
      </c>
      <c r="J176" s="12">
        <v>10093</v>
      </c>
      <c r="K176" s="13">
        <v>299.75</v>
      </c>
      <c r="L176" s="12">
        <v>1580</v>
      </c>
      <c r="M176" s="13">
        <v>21.26</v>
      </c>
      <c r="N176" s="13">
        <v>321.01</v>
      </c>
      <c r="O176" s="9"/>
      <c r="P176" s="10"/>
    </row>
    <row r="177" spans="1:16" ht="15" outlineLevel="2">
      <c r="A177" s="14"/>
      <c r="B177" s="14" t="s">
        <v>408</v>
      </c>
      <c r="C177" s="14"/>
      <c r="D177" s="7">
        <f>SUBTOTAL(9,D175:D176)</f>
        <v>21</v>
      </c>
      <c r="E177" s="7">
        <f>SUBTOTAL(9,E175:E176)</f>
        <v>1707</v>
      </c>
      <c r="F177" s="8">
        <f>SUBTOTAL(9,F175:F176)</f>
        <v>59.5</v>
      </c>
      <c r="G177" s="7">
        <f>SUBTOTAL(9,G175:G176)</f>
        <v>481</v>
      </c>
      <c r="H177" s="8">
        <f>SUBTOTAL(9,H175:H176)</f>
        <v>6.74</v>
      </c>
      <c r="I177" s="8">
        <f>SUBTOTAL(9,I175:I176)</f>
        <v>66.24</v>
      </c>
      <c r="J177" s="7">
        <f>SUBTOTAL(9,J175:J176)</f>
        <v>16162</v>
      </c>
      <c r="K177" s="8">
        <f>SUBTOTAL(9,K175:K176)</f>
        <v>493.69</v>
      </c>
      <c r="L177" s="7">
        <f>SUBTOTAL(9,L175:L176)</f>
        <v>3164</v>
      </c>
      <c r="M177" s="8">
        <f>SUBTOTAL(9,M175:M176)</f>
        <v>42.17</v>
      </c>
      <c r="N177" s="8">
        <f>SUBTOTAL(9,N175:N176)</f>
        <v>535.86</v>
      </c>
      <c r="O177" s="9"/>
      <c r="P177" s="10"/>
    </row>
    <row r="178" spans="1:16" ht="15" outlineLevel="1">
      <c r="A178" s="14" t="s">
        <v>354</v>
      </c>
      <c r="B178" s="14"/>
      <c r="C178" s="14"/>
      <c r="D178" s="7">
        <f>SUBTOTAL(9,D173:D176)</f>
        <v>27</v>
      </c>
      <c r="E178" s="7">
        <f>SUBTOTAL(9,E173:E176)</f>
        <v>2190</v>
      </c>
      <c r="F178" s="8">
        <f>SUBTOTAL(9,F173:F176)</f>
        <v>75.32</v>
      </c>
      <c r="G178" s="7">
        <f>SUBTOTAL(9,G173:G176)</f>
        <v>630</v>
      </c>
      <c r="H178" s="8">
        <f>SUBTOTAL(9,H173:H176)</f>
        <v>8.690000000000001</v>
      </c>
      <c r="I178" s="8">
        <f>SUBTOTAL(9,I173:I176)</f>
        <v>84.00999999999999</v>
      </c>
      <c r="J178" s="7">
        <f>SUBTOTAL(9,J173:J176)</f>
        <v>23259</v>
      </c>
      <c r="K178" s="8">
        <f>SUBTOTAL(9,K173:K176)</f>
        <v>717</v>
      </c>
      <c r="L178" s="7">
        <f>SUBTOTAL(9,L173:L176)</f>
        <v>5005</v>
      </c>
      <c r="M178" s="8">
        <f>SUBTOTAL(9,M173:M176)</f>
        <v>66.5</v>
      </c>
      <c r="N178" s="8">
        <f>SUBTOTAL(9,N173:N176)</f>
        <v>783.5</v>
      </c>
      <c r="O178" s="7">
        <v>113084</v>
      </c>
      <c r="P178" s="8">
        <f>(J178/O178)*100</f>
        <v>20.567896430971665</v>
      </c>
    </row>
    <row r="179" spans="1:16" ht="15" outlineLevel="3">
      <c r="A179" s="11" t="s">
        <v>211</v>
      </c>
      <c r="B179" s="11" t="s">
        <v>212</v>
      </c>
      <c r="C179" s="11" t="s">
        <v>213</v>
      </c>
      <c r="D179" s="12">
        <v>13</v>
      </c>
      <c r="E179" s="12">
        <v>762</v>
      </c>
      <c r="F179" s="13">
        <v>26.19</v>
      </c>
      <c r="G179" s="12">
        <v>832</v>
      </c>
      <c r="H179" s="13">
        <v>10.93</v>
      </c>
      <c r="I179" s="13">
        <v>37.12</v>
      </c>
      <c r="J179" s="12">
        <v>9026</v>
      </c>
      <c r="K179" s="13">
        <v>338.58</v>
      </c>
      <c r="L179" s="12">
        <v>6987</v>
      </c>
      <c r="M179" s="13">
        <v>94.84</v>
      </c>
      <c r="N179" s="13">
        <v>433.42</v>
      </c>
      <c r="O179" s="11"/>
      <c r="P179" s="11"/>
    </row>
    <row r="180" spans="1:16" ht="15" outlineLevel="3">
      <c r="A180" s="11" t="s">
        <v>211</v>
      </c>
      <c r="B180" s="11" t="s">
        <v>212</v>
      </c>
      <c r="C180" s="11" t="s">
        <v>214</v>
      </c>
      <c r="D180" s="12">
        <v>9</v>
      </c>
      <c r="E180" s="12">
        <v>612</v>
      </c>
      <c r="F180" s="13">
        <v>23.38</v>
      </c>
      <c r="G180" s="12">
        <v>573</v>
      </c>
      <c r="H180" s="13">
        <v>7.29</v>
      </c>
      <c r="I180" s="13">
        <v>30.67</v>
      </c>
      <c r="J180" s="12">
        <v>6838</v>
      </c>
      <c r="K180" s="13">
        <v>226.62</v>
      </c>
      <c r="L180" s="12">
        <v>4816</v>
      </c>
      <c r="M180" s="13">
        <v>60.97</v>
      </c>
      <c r="N180" s="13">
        <v>287.59</v>
      </c>
      <c r="O180" s="9"/>
      <c r="P180" s="10"/>
    </row>
    <row r="181" spans="1:16" ht="15" outlineLevel="2">
      <c r="A181" s="14"/>
      <c r="B181" s="14" t="s">
        <v>409</v>
      </c>
      <c r="C181" s="14"/>
      <c r="D181" s="7">
        <f>SUBTOTAL(9,D179:D180)</f>
        <v>22</v>
      </c>
      <c r="E181" s="7">
        <f>SUBTOTAL(9,E179:E180)</f>
        <v>1374</v>
      </c>
      <c r="F181" s="8">
        <f>SUBTOTAL(9,F179:F180)</f>
        <v>49.57</v>
      </c>
      <c r="G181" s="7">
        <f>SUBTOTAL(9,G179:G180)</f>
        <v>1405</v>
      </c>
      <c r="H181" s="8">
        <f>SUBTOTAL(9,H179:H180)</f>
        <v>18.22</v>
      </c>
      <c r="I181" s="8">
        <f>SUBTOTAL(9,I179:I180)</f>
        <v>67.78999999999999</v>
      </c>
      <c r="J181" s="7">
        <f>SUBTOTAL(9,J179:J180)</f>
        <v>15864</v>
      </c>
      <c r="K181" s="8">
        <f>SUBTOTAL(9,K179:K180)</f>
        <v>565.2</v>
      </c>
      <c r="L181" s="7">
        <f>SUBTOTAL(9,L179:L180)</f>
        <v>11803</v>
      </c>
      <c r="M181" s="8">
        <f>SUBTOTAL(9,M179:M180)</f>
        <v>155.81</v>
      </c>
      <c r="N181" s="8">
        <f>SUBTOTAL(9,N179:N180)</f>
        <v>721.01</v>
      </c>
      <c r="O181" s="9"/>
      <c r="P181" s="10"/>
    </row>
    <row r="182" spans="1:16" ht="15" outlineLevel="3">
      <c r="A182" s="11" t="s">
        <v>211</v>
      </c>
      <c r="B182" s="11" t="s">
        <v>215</v>
      </c>
      <c r="C182" s="11" t="s">
        <v>216</v>
      </c>
      <c r="D182" s="12">
        <v>2</v>
      </c>
      <c r="E182" s="12">
        <v>55</v>
      </c>
      <c r="F182" s="13">
        <v>2.36</v>
      </c>
      <c r="G182" s="12">
        <v>126</v>
      </c>
      <c r="H182" s="13">
        <v>1.59</v>
      </c>
      <c r="I182" s="13">
        <v>3.95</v>
      </c>
      <c r="J182" s="12">
        <v>2552</v>
      </c>
      <c r="K182" s="13">
        <v>79.84</v>
      </c>
      <c r="L182" s="12">
        <v>2099</v>
      </c>
      <c r="M182" s="13">
        <v>25.12</v>
      </c>
      <c r="N182" s="13">
        <v>104.96</v>
      </c>
      <c r="O182" s="9"/>
      <c r="P182" s="10"/>
    </row>
    <row r="183" spans="1:16" ht="15" outlineLevel="3">
      <c r="A183" s="11" t="s">
        <v>211</v>
      </c>
      <c r="B183" s="11" t="s">
        <v>215</v>
      </c>
      <c r="C183" s="11" t="s">
        <v>217</v>
      </c>
      <c r="D183" s="12">
        <v>3</v>
      </c>
      <c r="E183" s="12">
        <v>597</v>
      </c>
      <c r="F183" s="13">
        <v>18.13</v>
      </c>
      <c r="G183" s="12">
        <v>404</v>
      </c>
      <c r="H183" s="13">
        <v>4.97</v>
      </c>
      <c r="I183" s="13">
        <v>23.1</v>
      </c>
      <c r="J183" s="12">
        <v>3598</v>
      </c>
      <c r="K183" s="13">
        <v>105.82</v>
      </c>
      <c r="L183" s="12">
        <v>2407</v>
      </c>
      <c r="M183" s="13">
        <v>29.51</v>
      </c>
      <c r="N183" s="13">
        <v>135.33</v>
      </c>
      <c r="O183" s="9"/>
      <c r="P183" s="10"/>
    </row>
    <row r="184" spans="1:16" ht="15" outlineLevel="3">
      <c r="A184" s="11" t="s">
        <v>211</v>
      </c>
      <c r="B184" s="11" t="s">
        <v>215</v>
      </c>
      <c r="C184" s="11" t="s">
        <v>218</v>
      </c>
      <c r="D184" s="12">
        <v>8</v>
      </c>
      <c r="E184" s="12">
        <v>748</v>
      </c>
      <c r="F184" s="13">
        <v>23.27</v>
      </c>
      <c r="G184" s="12">
        <v>796</v>
      </c>
      <c r="H184" s="13">
        <v>9.75</v>
      </c>
      <c r="I184" s="13">
        <v>33.02</v>
      </c>
      <c r="J184" s="12">
        <v>6154</v>
      </c>
      <c r="K184" s="13">
        <v>204.8</v>
      </c>
      <c r="L184" s="12">
        <v>4942</v>
      </c>
      <c r="M184" s="13">
        <v>60.74</v>
      </c>
      <c r="N184" s="13">
        <v>265.54</v>
      </c>
      <c r="O184" s="9"/>
      <c r="P184" s="10"/>
    </row>
    <row r="185" spans="1:16" ht="15" outlineLevel="3">
      <c r="A185" s="11" t="s">
        <v>211</v>
      </c>
      <c r="B185" s="11" t="s">
        <v>215</v>
      </c>
      <c r="C185" s="11" t="s">
        <v>219</v>
      </c>
      <c r="D185" s="12">
        <v>4</v>
      </c>
      <c r="E185" s="12">
        <v>539</v>
      </c>
      <c r="F185" s="13">
        <v>18.73</v>
      </c>
      <c r="G185" s="12">
        <v>240</v>
      </c>
      <c r="H185" s="13">
        <v>2.92</v>
      </c>
      <c r="I185" s="13">
        <v>21.65</v>
      </c>
      <c r="J185" s="12">
        <v>2402</v>
      </c>
      <c r="K185" s="13">
        <v>76.11</v>
      </c>
      <c r="L185" s="12">
        <v>1669</v>
      </c>
      <c r="M185" s="13">
        <v>20.21</v>
      </c>
      <c r="N185" s="13">
        <v>96.32</v>
      </c>
      <c r="O185" s="9"/>
      <c r="P185" s="10"/>
    </row>
    <row r="186" spans="1:16" ht="15" outlineLevel="2">
      <c r="A186" s="14"/>
      <c r="B186" s="14" t="s">
        <v>410</v>
      </c>
      <c r="C186" s="14"/>
      <c r="D186" s="7">
        <f>SUBTOTAL(9,D182:D185)</f>
        <v>17</v>
      </c>
      <c r="E186" s="7">
        <f>SUBTOTAL(9,E182:E185)</f>
        <v>1939</v>
      </c>
      <c r="F186" s="8">
        <f>SUBTOTAL(9,F182:F185)</f>
        <v>62.489999999999995</v>
      </c>
      <c r="G186" s="7">
        <f>SUBTOTAL(9,G182:G185)</f>
        <v>1566</v>
      </c>
      <c r="H186" s="8">
        <f>SUBTOTAL(9,H182:H185)</f>
        <v>19.229999999999997</v>
      </c>
      <c r="I186" s="8">
        <f>SUBTOTAL(9,I182:I185)</f>
        <v>81.72</v>
      </c>
      <c r="J186" s="7">
        <f>SUBTOTAL(9,J182:J185)</f>
        <v>14706</v>
      </c>
      <c r="K186" s="8">
        <f>SUBTOTAL(9,K182:K185)</f>
        <v>466.57000000000005</v>
      </c>
      <c r="L186" s="7">
        <f>SUBTOTAL(9,L182:L185)</f>
        <v>11117</v>
      </c>
      <c r="M186" s="8">
        <f>SUBTOTAL(9,M182:M185)</f>
        <v>135.58</v>
      </c>
      <c r="N186" s="8">
        <f>SUBTOTAL(9,N182:N185)</f>
        <v>602.1500000000001</v>
      </c>
      <c r="O186" s="9"/>
      <c r="P186" s="10"/>
    </row>
    <row r="187" spans="1:16" ht="15" outlineLevel="3">
      <c r="A187" s="11" t="s">
        <v>211</v>
      </c>
      <c r="B187" s="11" t="s">
        <v>245</v>
      </c>
      <c r="C187" s="11" t="s">
        <v>246</v>
      </c>
      <c r="D187" s="12">
        <v>3</v>
      </c>
      <c r="E187" s="12">
        <v>403</v>
      </c>
      <c r="F187" s="13">
        <v>11.96</v>
      </c>
      <c r="G187" s="12">
        <v>205</v>
      </c>
      <c r="H187" s="13">
        <v>2.45</v>
      </c>
      <c r="I187" s="13">
        <v>14.41</v>
      </c>
      <c r="J187" s="12">
        <v>9438</v>
      </c>
      <c r="K187" s="13">
        <v>268.29</v>
      </c>
      <c r="L187" s="12">
        <v>4885</v>
      </c>
      <c r="M187" s="13">
        <v>59.34</v>
      </c>
      <c r="N187" s="13">
        <v>327.63</v>
      </c>
      <c r="O187" s="9"/>
      <c r="P187" s="10"/>
    </row>
    <row r="188" spans="1:16" ht="15" outlineLevel="3">
      <c r="A188" s="11" t="s">
        <v>211</v>
      </c>
      <c r="B188" s="11" t="s">
        <v>245</v>
      </c>
      <c r="C188" s="11" t="s">
        <v>247</v>
      </c>
      <c r="D188" s="12">
        <v>3</v>
      </c>
      <c r="E188" s="12">
        <v>782</v>
      </c>
      <c r="F188" s="13">
        <v>21.62</v>
      </c>
      <c r="G188" s="12">
        <v>213</v>
      </c>
      <c r="H188" s="13">
        <v>2.64</v>
      </c>
      <c r="I188" s="13">
        <v>24.26</v>
      </c>
      <c r="J188" s="12">
        <v>6201</v>
      </c>
      <c r="K188" s="13">
        <v>173.68</v>
      </c>
      <c r="L188" s="12">
        <v>1759</v>
      </c>
      <c r="M188" s="13">
        <v>21.69</v>
      </c>
      <c r="N188" s="13">
        <v>195.37</v>
      </c>
      <c r="O188" s="9"/>
      <c r="P188" s="10"/>
    </row>
    <row r="189" spans="1:16" ht="15" outlineLevel="3">
      <c r="A189" s="11" t="s">
        <v>211</v>
      </c>
      <c r="B189" s="11" t="s">
        <v>245</v>
      </c>
      <c r="C189" s="11" t="s">
        <v>248</v>
      </c>
      <c r="D189" s="12">
        <v>11</v>
      </c>
      <c r="E189" s="12">
        <v>1675</v>
      </c>
      <c r="F189" s="13">
        <v>47.81</v>
      </c>
      <c r="G189" s="12">
        <v>467</v>
      </c>
      <c r="H189" s="13">
        <v>5.77</v>
      </c>
      <c r="I189" s="13">
        <v>53.58</v>
      </c>
      <c r="J189" s="12">
        <v>10886</v>
      </c>
      <c r="K189" s="13">
        <v>317.19</v>
      </c>
      <c r="L189" s="12">
        <v>3847</v>
      </c>
      <c r="M189" s="13">
        <v>47.92</v>
      </c>
      <c r="N189" s="13">
        <v>365.11</v>
      </c>
      <c r="O189" s="9"/>
      <c r="P189" s="10"/>
    </row>
    <row r="190" spans="1:16" ht="15" outlineLevel="3">
      <c r="A190" s="11" t="s">
        <v>211</v>
      </c>
      <c r="B190" s="11" t="s">
        <v>245</v>
      </c>
      <c r="C190" s="11" t="s">
        <v>249</v>
      </c>
      <c r="D190" s="12">
        <v>3</v>
      </c>
      <c r="E190" s="12">
        <v>325</v>
      </c>
      <c r="F190" s="13">
        <v>9.47</v>
      </c>
      <c r="G190" s="12">
        <v>35</v>
      </c>
      <c r="H190" s="13">
        <v>0.43</v>
      </c>
      <c r="I190" s="13">
        <v>9.9</v>
      </c>
      <c r="J190" s="12">
        <v>3907</v>
      </c>
      <c r="K190" s="13">
        <v>112.9</v>
      </c>
      <c r="L190" s="12">
        <v>1271</v>
      </c>
      <c r="M190" s="13">
        <v>15.58</v>
      </c>
      <c r="N190" s="13">
        <v>128.48</v>
      </c>
      <c r="O190" s="9"/>
      <c r="P190" s="10"/>
    </row>
    <row r="191" spans="1:16" ht="15" outlineLevel="2">
      <c r="A191" s="14"/>
      <c r="B191" s="14" t="s">
        <v>411</v>
      </c>
      <c r="C191" s="14"/>
      <c r="D191" s="7">
        <f>SUBTOTAL(9,D187:D190)</f>
        <v>20</v>
      </c>
      <c r="E191" s="7">
        <f>SUBTOTAL(9,E187:E190)</f>
        <v>3185</v>
      </c>
      <c r="F191" s="8">
        <f>SUBTOTAL(9,F187:F190)</f>
        <v>90.86</v>
      </c>
      <c r="G191" s="7">
        <f>SUBTOTAL(9,G187:G190)</f>
        <v>920</v>
      </c>
      <c r="H191" s="8">
        <f>SUBTOTAL(9,H187:H190)</f>
        <v>11.29</v>
      </c>
      <c r="I191" s="8">
        <f>SUBTOTAL(9,I187:I190)</f>
        <v>102.15</v>
      </c>
      <c r="J191" s="7">
        <f>SUBTOTAL(9,J187:J190)</f>
        <v>30432</v>
      </c>
      <c r="K191" s="8">
        <f>SUBTOTAL(9,K187:K190)</f>
        <v>872.0600000000001</v>
      </c>
      <c r="L191" s="7">
        <f>SUBTOTAL(9,L187:L190)</f>
        <v>11762</v>
      </c>
      <c r="M191" s="8">
        <f>SUBTOTAL(9,M187:M190)</f>
        <v>144.53</v>
      </c>
      <c r="N191" s="8">
        <f>SUBTOTAL(9,N187:N190)</f>
        <v>1016.59</v>
      </c>
      <c r="O191" s="9"/>
      <c r="P191" s="10"/>
    </row>
    <row r="192" spans="1:16" ht="15" outlineLevel="1">
      <c r="A192" s="14" t="s">
        <v>355</v>
      </c>
      <c r="B192" s="14"/>
      <c r="C192" s="14"/>
      <c r="D192" s="7">
        <f>SUBTOTAL(9,D179:D190)</f>
        <v>59</v>
      </c>
      <c r="E192" s="7">
        <f>SUBTOTAL(9,E179:E190)</f>
        <v>6498</v>
      </c>
      <c r="F192" s="8">
        <f>SUBTOTAL(9,F179:F190)</f>
        <v>202.92000000000002</v>
      </c>
      <c r="G192" s="7">
        <f>SUBTOTAL(9,G179:G190)</f>
        <v>3891</v>
      </c>
      <c r="H192" s="8">
        <f>SUBTOTAL(9,H179:H190)</f>
        <v>48.74</v>
      </c>
      <c r="I192" s="8">
        <f>SUBTOTAL(9,I179:I190)</f>
        <v>251.66</v>
      </c>
      <c r="J192" s="7">
        <f>SUBTOTAL(9,J179:J190)</f>
        <v>61002</v>
      </c>
      <c r="K192" s="8">
        <f>SUBTOTAL(9,K179:K190)</f>
        <v>1903.8300000000002</v>
      </c>
      <c r="L192" s="7">
        <f>SUBTOTAL(9,L179:L190)</f>
        <v>34682</v>
      </c>
      <c r="M192" s="8">
        <f>SUBTOTAL(9,M179:M190)</f>
        <v>435.92</v>
      </c>
      <c r="N192" s="8">
        <f>SUBTOTAL(9,N179:N190)</f>
        <v>2339.75</v>
      </c>
      <c r="O192" s="7">
        <v>309047</v>
      </c>
      <c r="P192" s="8">
        <f>(J192/O192)*100</f>
        <v>19.738745239397243</v>
      </c>
    </row>
    <row r="193" spans="1:16" ht="15" outlineLevel="3">
      <c r="A193" s="11" t="s">
        <v>78</v>
      </c>
      <c r="B193" s="11" t="s">
        <v>79</v>
      </c>
      <c r="C193" s="11" t="s">
        <v>80</v>
      </c>
      <c r="D193" s="12">
        <v>6</v>
      </c>
      <c r="E193" s="12">
        <v>484</v>
      </c>
      <c r="F193" s="13">
        <v>13.1</v>
      </c>
      <c r="G193" s="12">
        <v>111</v>
      </c>
      <c r="H193" s="13">
        <v>1.68</v>
      </c>
      <c r="I193" s="13">
        <v>14.78</v>
      </c>
      <c r="J193" s="12">
        <v>8069</v>
      </c>
      <c r="K193" s="13">
        <v>214.29</v>
      </c>
      <c r="L193" s="12">
        <v>1070</v>
      </c>
      <c r="M193" s="13">
        <v>15.44</v>
      </c>
      <c r="N193" s="13">
        <v>229.73</v>
      </c>
      <c r="O193" s="9"/>
      <c r="P193" s="10"/>
    </row>
    <row r="194" spans="1:16" ht="15" outlineLevel="3">
      <c r="A194" s="11" t="s">
        <v>78</v>
      </c>
      <c r="B194" s="11" t="s">
        <v>79</v>
      </c>
      <c r="C194" s="11" t="s">
        <v>81</v>
      </c>
      <c r="D194" s="12">
        <v>17</v>
      </c>
      <c r="E194" s="12">
        <v>1519</v>
      </c>
      <c r="F194" s="13">
        <v>49.26</v>
      </c>
      <c r="G194" s="12">
        <v>319</v>
      </c>
      <c r="H194" s="13">
        <v>4.58</v>
      </c>
      <c r="I194" s="13">
        <v>53.84</v>
      </c>
      <c r="J194" s="12">
        <v>7740</v>
      </c>
      <c r="K194" s="13">
        <v>247.24</v>
      </c>
      <c r="L194" s="12">
        <v>2912</v>
      </c>
      <c r="M194" s="13">
        <v>41.46</v>
      </c>
      <c r="N194" s="13">
        <v>288.7</v>
      </c>
      <c r="O194" s="9"/>
      <c r="P194" s="10"/>
    </row>
    <row r="195" spans="1:16" ht="15" outlineLevel="3">
      <c r="A195" s="11" t="s">
        <v>78</v>
      </c>
      <c r="B195" s="11" t="s">
        <v>79</v>
      </c>
      <c r="C195" s="11" t="s">
        <v>82</v>
      </c>
      <c r="D195" s="12">
        <v>12</v>
      </c>
      <c r="E195" s="12">
        <v>726</v>
      </c>
      <c r="F195" s="13">
        <v>21.39</v>
      </c>
      <c r="G195" s="12">
        <v>150</v>
      </c>
      <c r="H195" s="13">
        <v>2.12</v>
      </c>
      <c r="I195" s="13">
        <v>23.51</v>
      </c>
      <c r="J195" s="12">
        <v>6468</v>
      </c>
      <c r="K195" s="13">
        <v>188.41</v>
      </c>
      <c r="L195" s="12">
        <v>1976</v>
      </c>
      <c r="M195" s="13">
        <v>28.59</v>
      </c>
      <c r="N195" s="13">
        <v>217</v>
      </c>
      <c r="O195" s="9"/>
      <c r="P195" s="10"/>
    </row>
    <row r="196" spans="1:16" ht="15" outlineLevel="2">
      <c r="A196" s="14"/>
      <c r="B196" s="14" t="s">
        <v>412</v>
      </c>
      <c r="C196" s="14"/>
      <c r="D196" s="7">
        <f>SUBTOTAL(9,D193:D195)</f>
        <v>35</v>
      </c>
      <c r="E196" s="7">
        <f>SUBTOTAL(9,E193:E195)</f>
        <v>2729</v>
      </c>
      <c r="F196" s="8">
        <f>SUBTOTAL(9,F193:F195)</f>
        <v>83.75</v>
      </c>
      <c r="G196" s="7">
        <f>SUBTOTAL(9,G193:G195)</f>
        <v>580</v>
      </c>
      <c r="H196" s="8">
        <f>SUBTOTAL(9,H193:H195)</f>
        <v>8.379999999999999</v>
      </c>
      <c r="I196" s="8">
        <f>SUBTOTAL(9,I193:I195)</f>
        <v>92.13000000000001</v>
      </c>
      <c r="J196" s="7">
        <f>SUBTOTAL(9,J193:J195)</f>
        <v>22277</v>
      </c>
      <c r="K196" s="8">
        <f>SUBTOTAL(9,K193:K195)</f>
        <v>649.9399999999999</v>
      </c>
      <c r="L196" s="7">
        <f>SUBTOTAL(9,L193:L195)</f>
        <v>5958</v>
      </c>
      <c r="M196" s="8">
        <f>SUBTOTAL(9,M193:M195)</f>
        <v>85.49</v>
      </c>
      <c r="N196" s="8">
        <f>SUBTOTAL(9,N193:N195)</f>
        <v>735.43</v>
      </c>
      <c r="O196" s="9"/>
      <c r="P196" s="10"/>
    </row>
    <row r="197" spans="1:16" ht="15" outlineLevel="3">
      <c r="A197" s="11" t="s">
        <v>78</v>
      </c>
      <c r="B197" s="11" t="s">
        <v>104</v>
      </c>
      <c r="C197" s="11" t="s">
        <v>105</v>
      </c>
      <c r="D197" s="12">
        <v>9</v>
      </c>
      <c r="E197" s="12">
        <v>864</v>
      </c>
      <c r="F197" s="13">
        <v>23.06</v>
      </c>
      <c r="G197" s="12">
        <v>113</v>
      </c>
      <c r="H197" s="13">
        <v>1.72</v>
      </c>
      <c r="I197" s="13">
        <v>24.78</v>
      </c>
      <c r="J197" s="12">
        <v>4298</v>
      </c>
      <c r="K197" s="13">
        <v>120.2</v>
      </c>
      <c r="L197" s="12">
        <v>1025</v>
      </c>
      <c r="M197" s="13">
        <v>14.49</v>
      </c>
      <c r="N197" s="13">
        <v>134.69</v>
      </c>
      <c r="O197" s="9"/>
      <c r="P197" s="10"/>
    </row>
    <row r="198" spans="1:16" ht="15" outlineLevel="3">
      <c r="A198" s="11" t="s">
        <v>78</v>
      </c>
      <c r="B198" s="11" t="s">
        <v>104</v>
      </c>
      <c r="C198" s="11" t="s">
        <v>106</v>
      </c>
      <c r="D198" s="12">
        <v>13</v>
      </c>
      <c r="E198" s="12">
        <v>887</v>
      </c>
      <c r="F198" s="13">
        <v>27.81</v>
      </c>
      <c r="G198" s="12">
        <v>217</v>
      </c>
      <c r="H198" s="13">
        <v>3.17</v>
      </c>
      <c r="I198" s="13">
        <v>30.98</v>
      </c>
      <c r="J198" s="12">
        <v>6241</v>
      </c>
      <c r="K198" s="13">
        <v>184.21</v>
      </c>
      <c r="L198" s="12">
        <v>1808</v>
      </c>
      <c r="M198" s="13">
        <v>25.76</v>
      </c>
      <c r="N198" s="13">
        <v>209.97</v>
      </c>
      <c r="O198" s="9"/>
      <c r="P198" s="10"/>
    </row>
    <row r="199" spans="1:16" ht="15" outlineLevel="3">
      <c r="A199" s="11" t="s">
        <v>78</v>
      </c>
      <c r="B199" s="11" t="s">
        <v>104</v>
      </c>
      <c r="C199" s="11" t="s">
        <v>107</v>
      </c>
      <c r="D199" s="12">
        <v>5</v>
      </c>
      <c r="E199" s="12">
        <v>369</v>
      </c>
      <c r="F199" s="13">
        <v>11.11</v>
      </c>
      <c r="G199" s="12">
        <v>68</v>
      </c>
      <c r="H199" s="13">
        <v>1.02</v>
      </c>
      <c r="I199" s="13">
        <v>12.13</v>
      </c>
      <c r="J199" s="12">
        <v>5153</v>
      </c>
      <c r="K199" s="13">
        <v>138.71</v>
      </c>
      <c r="L199" s="12">
        <v>959</v>
      </c>
      <c r="M199" s="13">
        <v>13.57</v>
      </c>
      <c r="N199" s="13">
        <v>152.28</v>
      </c>
      <c r="O199" s="9"/>
      <c r="P199" s="10"/>
    </row>
    <row r="200" spans="1:16" ht="15" outlineLevel="2">
      <c r="A200" s="14"/>
      <c r="B200" s="14" t="s">
        <v>413</v>
      </c>
      <c r="C200" s="14"/>
      <c r="D200" s="7">
        <f>SUBTOTAL(9,D197:D199)</f>
        <v>27</v>
      </c>
      <c r="E200" s="7">
        <f>SUBTOTAL(9,E197:E199)</f>
        <v>2120</v>
      </c>
      <c r="F200" s="8">
        <f>SUBTOTAL(9,F197:F199)</f>
        <v>61.98</v>
      </c>
      <c r="G200" s="7">
        <f>SUBTOTAL(9,G197:G199)</f>
        <v>398</v>
      </c>
      <c r="H200" s="8">
        <f>SUBTOTAL(9,H197:H199)</f>
        <v>5.91</v>
      </c>
      <c r="I200" s="8">
        <f>SUBTOTAL(9,I197:I199)</f>
        <v>67.89</v>
      </c>
      <c r="J200" s="7">
        <f>SUBTOTAL(9,J197:J199)</f>
        <v>15692</v>
      </c>
      <c r="K200" s="8">
        <f>SUBTOTAL(9,K197:K199)</f>
        <v>443.12</v>
      </c>
      <c r="L200" s="7">
        <f>SUBTOTAL(9,L197:L199)</f>
        <v>3792</v>
      </c>
      <c r="M200" s="8">
        <f>SUBTOTAL(9,M197:M199)</f>
        <v>53.82</v>
      </c>
      <c r="N200" s="8">
        <f>SUBTOTAL(9,N197:N199)</f>
        <v>496.93999999999994</v>
      </c>
      <c r="O200" s="9"/>
      <c r="P200" s="10"/>
    </row>
    <row r="201" spans="1:16" ht="15" outlineLevel="1">
      <c r="A201" s="14" t="s">
        <v>356</v>
      </c>
      <c r="B201" s="14"/>
      <c r="C201" s="14"/>
      <c r="D201" s="7">
        <f>SUBTOTAL(9,D193:D199)</f>
        <v>62</v>
      </c>
      <c r="E201" s="7">
        <f>SUBTOTAL(9,E193:E199)</f>
        <v>4849</v>
      </c>
      <c r="F201" s="8">
        <f>SUBTOTAL(9,F193:F199)</f>
        <v>145.73000000000002</v>
      </c>
      <c r="G201" s="7">
        <f>SUBTOTAL(9,G193:G199)</f>
        <v>978</v>
      </c>
      <c r="H201" s="8">
        <f>SUBTOTAL(9,H193:H199)</f>
        <v>14.29</v>
      </c>
      <c r="I201" s="8">
        <f>SUBTOTAL(9,I193:I199)</f>
        <v>160.02</v>
      </c>
      <c r="J201" s="7">
        <f>SUBTOTAL(9,J193:J199)</f>
        <v>37969</v>
      </c>
      <c r="K201" s="8">
        <f>SUBTOTAL(9,K193:K199)</f>
        <v>1093.06</v>
      </c>
      <c r="L201" s="7">
        <f>SUBTOTAL(9,L193:L199)</f>
        <v>9750</v>
      </c>
      <c r="M201" s="8">
        <f>SUBTOTAL(9,M193:M199)</f>
        <v>139.31</v>
      </c>
      <c r="N201" s="8">
        <f>SUBTOTAL(9,N193:N199)</f>
        <v>1232.37</v>
      </c>
      <c r="O201" s="7">
        <v>220418</v>
      </c>
      <c r="P201" s="8">
        <f>(J201/O201)*100</f>
        <v>17.22590714007023</v>
      </c>
    </row>
    <row r="202" spans="1:16" ht="15" outlineLevel="3">
      <c r="A202" s="11" t="s">
        <v>87</v>
      </c>
      <c r="B202" s="11" t="s">
        <v>88</v>
      </c>
      <c r="C202" s="11" t="s">
        <v>87</v>
      </c>
      <c r="D202" s="12">
        <v>21</v>
      </c>
      <c r="E202" s="12">
        <v>1022</v>
      </c>
      <c r="F202" s="13">
        <v>33.26</v>
      </c>
      <c r="G202" s="12">
        <v>232</v>
      </c>
      <c r="H202" s="13">
        <v>3.24</v>
      </c>
      <c r="I202" s="13">
        <v>36.5</v>
      </c>
      <c r="J202" s="12">
        <v>9662</v>
      </c>
      <c r="K202" s="13">
        <v>301.93</v>
      </c>
      <c r="L202" s="12">
        <v>2663</v>
      </c>
      <c r="M202" s="13">
        <v>38.19</v>
      </c>
      <c r="N202" s="13">
        <v>340.12</v>
      </c>
      <c r="O202" s="11"/>
      <c r="P202" s="11"/>
    </row>
    <row r="203" spans="1:16" ht="15" outlineLevel="2">
      <c r="A203" s="14"/>
      <c r="B203" s="14" t="s">
        <v>414</v>
      </c>
      <c r="C203" s="14"/>
      <c r="D203" s="7">
        <f>SUBTOTAL(9,D202:D202)</f>
        <v>21</v>
      </c>
      <c r="E203" s="7">
        <f>SUBTOTAL(9,E202:E202)</f>
        <v>1022</v>
      </c>
      <c r="F203" s="8">
        <f>SUBTOTAL(9,F202:F202)</f>
        <v>33.26</v>
      </c>
      <c r="G203" s="7">
        <f>SUBTOTAL(9,G202:G202)</f>
        <v>232</v>
      </c>
      <c r="H203" s="8">
        <f>SUBTOTAL(9,H202:H202)</f>
        <v>3.24</v>
      </c>
      <c r="I203" s="8">
        <f>SUBTOTAL(9,I202:I202)</f>
        <v>36.5</v>
      </c>
      <c r="J203" s="7">
        <f>SUBTOTAL(9,J202:J202)</f>
        <v>9662</v>
      </c>
      <c r="K203" s="8">
        <f>SUBTOTAL(9,K202:K202)</f>
        <v>301.93</v>
      </c>
      <c r="L203" s="7">
        <f>SUBTOTAL(9,L202:L202)</f>
        <v>2663</v>
      </c>
      <c r="M203" s="8">
        <f>SUBTOTAL(9,M202:M202)</f>
        <v>38.19</v>
      </c>
      <c r="N203" s="8">
        <f>SUBTOTAL(9,N202:N202)</f>
        <v>340.12</v>
      </c>
      <c r="O203" s="9"/>
      <c r="P203" s="10"/>
    </row>
    <row r="204" spans="1:16" ht="15" outlineLevel="3">
      <c r="A204" s="11" t="s">
        <v>87</v>
      </c>
      <c r="B204" s="11" t="s">
        <v>142</v>
      </c>
      <c r="C204" s="11" t="s">
        <v>143</v>
      </c>
      <c r="D204" s="12">
        <v>35</v>
      </c>
      <c r="E204" s="12">
        <v>1965</v>
      </c>
      <c r="F204" s="13">
        <v>63.45</v>
      </c>
      <c r="G204" s="12">
        <v>911</v>
      </c>
      <c r="H204" s="13">
        <v>13.97</v>
      </c>
      <c r="I204" s="13">
        <v>77.42</v>
      </c>
      <c r="J204" s="12">
        <v>17182</v>
      </c>
      <c r="K204" s="13">
        <v>591.21</v>
      </c>
      <c r="L204" s="12">
        <v>6798</v>
      </c>
      <c r="M204" s="13">
        <v>99.42</v>
      </c>
      <c r="N204" s="13">
        <v>690.63</v>
      </c>
      <c r="O204" s="9"/>
      <c r="P204" s="10"/>
    </row>
    <row r="205" spans="1:16" ht="15" outlineLevel="3">
      <c r="A205" s="11" t="s">
        <v>87</v>
      </c>
      <c r="B205" s="11" t="s">
        <v>142</v>
      </c>
      <c r="C205" s="11" t="s">
        <v>144</v>
      </c>
      <c r="D205" s="12"/>
      <c r="E205" s="12"/>
      <c r="F205" s="13"/>
      <c r="G205" s="12"/>
      <c r="H205" s="13"/>
      <c r="I205" s="13"/>
      <c r="J205" s="12">
        <v>371</v>
      </c>
      <c r="K205" s="13">
        <v>10.38</v>
      </c>
      <c r="L205" s="12">
        <v>26</v>
      </c>
      <c r="M205" s="13">
        <v>0.37</v>
      </c>
      <c r="N205" s="13">
        <v>10.75</v>
      </c>
      <c r="O205" s="9"/>
      <c r="P205" s="10"/>
    </row>
    <row r="206" spans="1:16" ht="15" outlineLevel="3">
      <c r="A206" s="11" t="s">
        <v>87</v>
      </c>
      <c r="B206" s="11" t="s">
        <v>142</v>
      </c>
      <c r="C206" s="11" t="s">
        <v>145</v>
      </c>
      <c r="D206" s="12">
        <v>1</v>
      </c>
      <c r="E206" s="12">
        <v>196</v>
      </c>
      <c r="F206" s="13">
        <v>6.08</v>
      </c>
      <c r="G206" s="12">
        <v>81</v>
      </c>
      <c r="H206" s="13">
        <v>1.15</v>
      </c>
      <c r="I206" s="13">
        <v>7.23</v>
      </c>
      <c r="J206" s="12">
        <v>1706</v>
      </c>
      <c r="K206" s="13">
        <v>47.04</v>
      </c>
      <c r="L206" s="12">
        <v>339</v>
      </c>
      <c r="M206" s="13">
        <v>4.8</v>
      </c>
      <c r="N206" s="13">
        <v>51.84</v>
      </c>
      <c r="O206" s="9"/>
      <c r="P206" s="10"/>
    </row>
    <row r="207" spans="1:16" ht="15" outlineLevel="3">
      <c r="A207" s="11" t="s">
        <v>87</v>
      </c>
      <c r="B207" s="11" t="s">
        <v>142</v>
      </c>
      <c r="C207" s="11" t="s">
        <v>146</v>
      </c>
      <c r="D207" s="12">
        <v>2</v>
      </c>
      <c r="E207" s="12">
        <v>455</v>
      </c>
      <c r="F207" s="13">
        <v>13.13</v>
      </c>
      <c r="G207" s="12">
        <v>90</v>
      </c>
      <c r="H207" s="13">
        <v>1.35</v>
      </c>
      <c r="I207" s="13">
        <v>14.48</v>
      </c>
      <c r="J207" s="12">
        <v>2100</v>
      </c>
      <c r="K207" s="13">
        <v>61.62</v>
      </c>
      <c r="L207" s="12">
        <v>351</v>
      </c>
      <c r="M207" s="13">
        <v>5.14</v>
      </c>
      <c r="N207" s="13">
        <v>66.76</v>
      </c>
      <c r="O207" s="9"/>
      <c r="P207" s="10"/>
    </row>
    <row r="208" spans="1:16" ht="15" outlineLevel="2">
      <c r="A208" s="14"/>
      <c r="B208" s="14" t="s">
        <v>415</v>
      </c>
      <c r="C208" s="14"/>
      <c r="D208" s="7">
        <f>SUBTOTAL(9,D204:D207)</f>
        <v>38</v>
      </c>
      <c r="E208" s="7">
        <f>SUBTOTAL(9,E204:E207)</f>
        <v>2616</v>
      </c>
      <c r="F208" s="8">
        <f>SUBTOTAL(9,F204:F207)</f>
        <v>82.66</v>
      </c>
      <c r="G208" s="7">
        <f>SUBTOTAL(9,G204:G207)</f>
        <v>1082</v>
      </c>
      <c r="H208" s="8">
        <f>SUBTOTAL(9,H204:H207)</f>
        <v>16.470000000000002</v>
      </c>
      <c r="I208" s="8">
        <f>SUBTOTAL(9,I204:I207)</f>
        <v>99.13000000000001</v>
      </c>
      <c r="J208" s="7">
        <f>SUBTOTAL(9,J204:J207)</f>
        <v>21359</v>
      </c>
      <c r="K208" s="8">
        <f>SUBTOTAL(9,K204:K207)</f>
        <v>710.25</v>
      </c>
      <c r="L208" s="7">
        <f>SUBTOTAL(9,L204:L207)</f>
        <v>7514</v>
      </c>
      <c r="M208" s="8">
        <f>SUBTOTAL(9,M204:M207)</f>
        <v>109.73</v>
      </c>
      <c r="N208" s="8">
        <f>SUBTOTAL(9,N204:N207)</f>
        <v>819.98</v>
      </c>
      <c r="O208" s="9"/>
      <c r="P208" s="10"/>
    </row>
    <row r="209" spans="1:16" ht="15" outlineLevel="1">
      <c r="A209" s="14" t="s">
        <v>357</v>
      </c>
      <c r="B209" s="14"/>
      <c r="C209" s="14"/>
      <c r="D209" s="7">
        <f>SUBTOTAL(9,D202:D207)</f>
        <v>59</v>
      </c>
      <c r="E209" s="7">
        <f>SUBTOTAL(9,E202:E207)</f>
        <v>3638</v>
      </c>
      <c r="F209" s="8">
        <f>SUBTOTAL(9,F202:F207)</f>
        <v>115.92</v>
      </c>
      <c r="G209" s="7">
        <f>SUBTOTAL(9,G202:G207)</f>
        <v>1314</v>
      </c>
      <c r="H209" s="8">
        <f>SUBTOTAL(9,H202:H207)</f>
        <v>19.71</v>
      </c>
      <c r="I209" s="8">
        <f>SUBTOTAL(9,I202:I207)</f>
        <v>135.63</v>
      </c>
      <c r="J209" s="7">
        <f>SUBTOTAL(9,J202:J207)</f>
        <v>31021</v>
      </c>
      <c r="K209" s="8">
        <f>SUBTOTAL(9,K202:K207)</f>
        <v>1012.1800000000001</v>
      </c>
      <c r="L209" s="7">
        <f>SUBTOTAL(9,L202:L207)</f>
        <v>10177</v>
      </c>
      <c r="M209" s="8">
        <f>SUBTOTAL(9,M202:M207)</f>
        <v>147.92000000000002</v>
      </c>
      <c r="N209" s="8">
        <f>SUBTOTAL(9,N202:N207)</f>
        <v>1160.1</v>
      </c>
      <c r="O209" s="7">
        <v>155654</v>
      </c>
      <c r="P209" s="8">
        <f>(J209/O209)*100</f>
        <v>19.929458928135478</v>
      </c>
    </row>
    <row r="210" spans="1:16" ht="15" outlineLevel="3">
      <c r="A210" s="11" t="s">
        <v>94</v>
      </c>
      <c r="B210" s="11" t="s">
        <v>95</v>
      </c>
      <c r="C210" s="11" t="s">
        <v>94</v>
      </c>
      <c r="D210" s="12">
        <v>11</v>
      </c>
      <c r="E210" s="12">
        <v>637</v>
      </c>
      <c r="F210" s="13">
        <v>18.71</v>
      </c>
      <c r="G210" s="12">
        <v>122</v>
      </c>
      <c r="H210" s="13">
        <v>1.7</v>
      </c>
      <c r="I210" s="13">
        <v>20.41</v>
      </c>
      <c r="J210" s="12">
        <v>5172</v>
      </c>
      <c r="K210" s="13">
        <v>158.12</v>
      </c>
      <c r="L210" s="12">
        <v>2059</v>
      </c>
      <c r="M210" s="13">
        <v>29.22</v>
      </c>
      <c r="N210" s="13">
        <v>187.34</v>
      </c>
      <c r="O210" s="9"/>
      <c r="P210" s="10"/>
    </row>
    <row r="211" spans="1:16" ht="15" outlineLevel="3">
      <c r="A211" s="11" t="s">
        <v>94</v>
      </c>
      <c r="B211" s="11" t="s">
        <v>95</v>
      </c>
      <c r="C211" s="11" t="s">
        <v>96</v>
      </c>
      <c r="D211" s="12">
        <v>5</v>
      </c>
      <c r="E211" s="12">
        <v>342</v>
      </c>
      <c r="F211" s="13">
        <v>8.76</v>
      </c>
      <c r="G211" s="12">
        <v>36</v>
      </c>
      <c r="H211" s="13">
        <v>0.5</v>
      </c>
      <c r="I211" s="13">
        <v>9.26</v>
      </c>
      <c r="J211" s="12">
        <v>2775</v>
      </c>
      <c r="K211" s="13">
        <v>78.7</v>
      </c>
      <c r="L211" s="12">
        <v>467</v>
      </c>
      <c r="M211" s="13">
        <v>7.02</v>
      </c>
      <c r="N211" s="13">
        <v>85.72</v>
      </c>
      <c r="O211" s="9"/>
      <c r="P211" s="10"/>
    </row>
    <row r="212" spans="1:16" ht="15" outlineLevel="3">
      <c r="A212" s="11" t="s">
        <v>94</v>
      </c>
      <c r="B212" s="11" t="s">
        <v>95</v>
      </c>
      <c r="C212" s="11" t="s">
        <v>97</v>
      </c>
      <c r="D212" s="12">
        <v>1</v>
      </c>
      <c r="E212" s="12">
        <v>121</v>
      </c>
      <c r="F212" s="13">
        <v>3.85</v>
      </c>
      <c r="G212" s="12">
        <v>14</v>
      </c>
      <c r="H212" s="13">
        <v>0.19</v>
      </c>
      <c r="I212" s="13">
        <v>4.04</v>
      </c>
      <c r="J212" s="12">
        <v>966</v>
      </c>
      <c r="K212" s="13">
        <v>30.13</v>
      </c>
      <c r="L212" s="12">
        <v>95</v>
      </c>
      <c r="M212" s="13">
        <v>1.36</v>
      </c>
      <c r="N212" s="13">
        <v>31.49</v>
      </c>
      <c r="O212" s="9"/>
      <c r="P212" s="10"/>
    </row>
    <row r="213" spans="1:16" ht="15" outlineLevel="3">
      <c r="A213" s="11" t="s">
        <v>94</v>
      </c>
      <c r="B213" s="11" t="s">
        <v>95</v>
      </c>
      <c r="C213" s="11" t="s">
        <v>98</v>
      </c>
      <c r="D213" s="12">
        <v>1</v>
      </c>
      <c r="E213" s="12">
        <v>188</v>
      </c>
      <c r="F213" s="13">
        <v>5.67</v>
      </c>
      <c r="G213" s="12">
        <v>20</v>
      </c>
      <c r="H213" s="13">
        <v>0.27</v>
      </c>
      <c r="I213" s="13">
        <v>5.94</v>
      </c>
      <c r="J213" s="12">
        <v>2531</v>
      </c>
      <c r="K213" s="13">
        <v>78.34</v>
      </c>
      <c r="L213" s="12">
        <v>1313</v>
      </c>
      <c r="M213" s="13">
        <v>18.55</v>
      </c>
      <c r="N213" s="13">
        <v>96.89</v>
      </c>
      <c r="O213" s="9"/>
      <c r="P213" s="10"/>
    </row>
    <row r="214" spans="1:16" ht="15" outlineLevel="3">
      <c r="A214" s="11" t="s">
        <v>94</v>
      </c>
      <c r="B214" s="11" t="s">
        <v>95</v>
      </c>
      <c r="C214" s="11" t="s">
        <v>99</v>
      </c>
      <c r="D214" s="12">
        <v>6</v>
      </c>
      <c r="E214" s="12">
        <v>405</v>
      </c>
      <c r="F214" s="13">
        <v>11.36</v>
      </c>
      <c r="G214" s="12">
        <v>112</v>
      </c>
      <c r="H214" s="13">
        <v>1.61</v>
      </c>
      <c r="I214" s="13">
        <v>12.97</v>
      </c>
      <c r="J214" s="12">
        <v>3327</v>
      </c>
      <c r="K214" s="13">
        <v>92.96</v>
      </c>
      <c r="L214" s="12">
        <v>1206</v>
      </c>
      <c r="M214" s="13">
        <v>17.53</v>
      </c>
      <c r="N214" s="13">
        <v>110.49</v>
      </c>
      <c r="O214" s="9"/>
      <c r="P214" s="10"/>
    </row>
    <row r="215" spans="1:16" ht="15" outlineLevel="2">
      <c r="A215" s="14"/>
      <c r="B215" s="14" t="s">
        <v>416</v>
      </c>
      <c r="C215" s="14"/>
      <c r="D215" s="7">
        <f>SUBTOTAL(9,D210:D214)</f>
        <v>24</v>
      </c>
      <c r="E215" s="7">
        <f>SUBTOTAL(9,E210:E214)</f>
        <v>1693</v>
      </c>
      <c r="F215" s="8">
        <f>SUBTOTAL(9,F210:F214)</f>
        <v>48.35</v>
      </c>
      <c r="G215" s="7">
        <f>SUBTOTAL(9,G210:G214)</f>
        <v>304</v>
      </c>
      <c r="H215" s="8">
        <f>SUBTOTAL(9,H210:H214)</f>
        <v>4.2700000000000005</v>
      </c>
      <c r="I215" s="8">
        <f>SUBTOTAL(9,I210:I214)</f>
        <v>52.62</v>
      </c>
      <c r="J215" s="7">
        <f>SUBTOTAL(9,J210:J214)</f>
        <v>14771</v>
      </c>
      <c r="K215" s="8">
        <f>SUBTOTAL(9,K210:K214)</f>
        <v>438.24999999999994</v>
      </c>
      <c r="L215" s="7">
        <f>SUBTOTAL(9,L210:L214)</f>
        <v>5140</v>
      </c>
      <c r="M215" s="8">
        <f>SUBTOTAL(9,M210:M214)</f>
        <v>73.67999999999999</v>
      </c>
      <c r="N215" s="8">
        <f>SUBTOTAL(9,N210:N214)</f>
        <v>511.93</v>
      </c>
      <c r="O215" s="9"/>
      <c r="P215" s="10"/>
    </row>
    <row r="216" spans="1:16" ht="15" outlineLevel="1">
      <c r="A216" s="14" t="s">
        <v>358</v>
      </c>
      <c r="B216" s="14"/>
      <c r="C216" s="14"/>
      <c r="D216" s="7">
        <f>SUBTOTAL(9,D210:D214)</f>
        <v>24</v>
      </c>
      <c r="E216" s="7">
        <f>SUBTOTAL(9,E210:E214)</f>
        <v>1693</v>
      </c>
      <c r="F216" s="8">
        <f>SUBTOTAL(9,F210:F214)</f>
        <v>48.35</v>
      </c>
      <c r="G216" s="7">
        <f>SUBTOTAL(9,G210:G214)</f>
        <v>304</v>
      </c>
      <c r="H216" s="8">
        <f>SUBTOTAL(9,H210:H214)</f>
        <v>4.2700000000000005</v>
      </c>
      <c r="I216" s="8">
        <f>SUBTOTAL(9,I210:I214)</f>
        <v>52.62</v>
      </c>
      <c r="J216" s="7">
        <f>SUBTOTAL(9,J210:J214)</f>
        <v>14771</v>
      </c>
      <c r="K216" s="8">
        <f>SUBTOTAL(9,K210:K214)</f>
        <v>438.24999999999994</v>
      </c>
      <c r="L216" s="7">
        <f>SUBTOTAL(9,L210:L214)</f>
        <v>5140</v>
      </c>
      <c r="M216" s="8">
        <f>SUBTOTAL(9,M210:M214)</f>
        <v>73.67999999999999</v>
      </c>
      <c r="N216" s="8">
        <f>SUBTOTAL(9,N210:N214)</f>
        <v>511.93</v>
      </c>
      <c r="O216" s="7">
        <v>86191</v>
      </c>
      <c r="P216" s="8">
        <f>(J216/O216)*100</f>
        <v>17.13752015871727</v>
      </c>
    </row>
    <row r="217" spans="1:16" ht="15" outlineLevel="3">
      <c r="A217" s="11" t="s">
        <v>161</v>
      </c>
      <c r="B217" s="11" t="s">
        <v>162</v>
      </c>
      <c r="C217" s="11" t="s">
        <v>163</v>
      </c>
      <c r="D217" s="12"/>
      <c r="E217" s="12"/>
      <c r="F217" s="13"/>
      <c r="G217" s="12"/>
      <c r="H217" s="13"/>
      <c r="I217" s="13"/>
      <c r="J217" s="12">
        <v>1722</v>
      </c>
      <c r="K217" s="13">
        <v>48.69</v>
      </c>
      <c r="L217" s="12">
        <v>660</v>
      </c>
      <c r="M217" s="13">
        <v>9.05</v>
      </c>
      <c r="N217" s="13">
        <v>57.74</v>
      </c>
      <c r="O217" s="11"/>
      <c r="P217" s="11"/>
    </row>
    <row r="218" spans="1:16" ht="15" outlineLevel="3">
      <c r="A218" s="11" t="s">
        <v>161</v>
      </c>
      <c r="B218" s="11" t="s">
        <v>162</v>
      </c>
      <c r="C218" s="11" t="s">
        <v>164</v>
      </c>
      <c r="D218" s="12"/>
      <c r="E218" s="12"/>
      <c r="F218" s="13"/>
      <c r="G218" s="12"/>
      <c r="H218" s="13"/>
      <c r="I218" s="13"/>
      <c r="J218" s="12">
        <v>3046</v>
      </c>
      <c r="K218" s="13">
        <v>88.57</v>
      </c>
      <c r="L218" s="12">
        <v>858</v>
      </c>
      <c r="M218" s="13">
        <v>11.88</v>
      </c>
      <c r="N218" s="13">
        <v>100.45</v>
      </c>
      <c r="O218" s="9"/>
      <c r="P218" s="10"/>
    </row>
    <row r="219" spans="1:16" ht="15" outlineLevel="3">
      <c r="A219" s="11" t="s">
        <v>161</v>
      </c>
      <c r="B219" s="11" t="s">
        <v>162</v>
      </c>
      <c r="C219" s="11" t="s">
        <v>165</v>
      </c>
      <c r="D219" s="12">
        <v>8</v>
      </c>
      <c r="E219" s="12">
        <v>703</v>
      </c>
      <c r="F219" s="13">
        <v>26.84</v>
      </c>
      <c r="G219" s="12">
        <v>285</v>
      </c>
      <c r="H219" s="13">
        <v>3.97</v>
      </c>
      <c r="I219" s="13">
        <v>30.81</v>
      </c>
      <c r="J219" s="12">
        <v>5928</v>
      </c>
      <c r="K219" s="13">
        <v>196.08</v>
      </c>
      <c r="L219" s="12">
        <v>3005</v>
      </c>
      <c r="M219" s="13">
        <v>41.57</v>
      </c>
      <c r="N219" s="13">
        <v>237.65</v>
      </c>
      <c r="O219" s="9"/>
      <c r="P219" s="10"/>
    </row>
    <row r="220" spans="1:16" ht="15" outlineLevel="3">
      <c r="A220" s="11" t="s">
        <v>161</v>
      </c>
      <c r="B220" s="11" t="s">
        <v>162</v>
      </c>
      <c r="C220" s="11" t="s">
        <v>166</v>
      </c>
      <c r="D220" s="12">
        <v>15</v>
      </c>
      <c r="E220" s="12">
        <v>1101</v>
      </c>
      <c r="F220" s="13">
        <v>35.57</v>
      </c>
      <c r="G220" s="12">
        <v>739</v>
      </c>
      <c r="H220" s="13">
        <v>10.16</v>
      </c>
      <c r="I220" s="13">
        <v>45.73</v>
      </c>
      <c r="J220" s="12">
        <v>8188</v>
      </c>
      <c r="K220" s="13">
        <v>271.1</v>
      </c>
      <c r="L220" s="12">
        <v>5817</v>
      </c>
      <c r="M220" s="13">
        <v>80.35</v>
      </c>
      <c r="N220" s="13">
        <v>351.45</v>
      </c>
      <c r="O220" s="9"/>
      <c r="P220" s="10"/>
    </row>
    <row r="221" spans="1:16" ht="15" outlineLevel="3">
      <c r="A221" s="11" t="s">
        <v>161</v>
      </c>
      <c r="B221" s="11" t="s">
        <v>162</v>
      </c>
      <c r="C221" s="11" t="s">
        <v>167</v>
      </c>
      <c r="D221" s="12"/>
      <c r="E221" s="12"/>
      <c r="F221" s="13"/>
      <c r="G221" s="12"/>
      <c r="H221" s="13"/>
      <c r="I221" s="13"/>
      <c r="J221" s="12">
        <v>3534</v>
      </c>
      <c r="K221" s="13">
        <v>99.86</v>
      </c>
      <c r="L221" s="12">
        <v>998</v>
      </c>
      <c r="M221" s="13">
        <v>13.83</v>
      </c>
      <c r="N221" s="13">
        <v>113.69</v>
      </c>
      <c r="O221" s="9"/>
      <c r="P221" s="10"/>
    </row>
    <row r="222" spans="1:16" ht="15" outlineLevel="2">
      <c r="A222" s="14"/>
      <c r="B222" s="14" t="s">
        <v>417</v>
      </c>
      <c r="C222" s="14"/>
      <c r="D222" s="7">
        <f>SUBTOTAL(9,D217:D221)</f>
        <v>23</v>
      </c>
      <c r="E222" s="7">
        <f>SUBTOTAL(9,E217:E221)</f>
        <v>1804</v>
      </c>
      <c r="F222" s="8">
        <f>SUBTOTAL(9,F217:F221)</f>
        <v>62.41</v>
      </c>
      <c r="G222" s="7">
        <f>SUBTOTAL(9,G217:G221)</f>
        <v>1024</v>
      </c>
      <c r="H222" s="8">
        <f>SUBTOTAL(9,H217:H221)</f>
        <v>14.13</v>
      </c>
      <c r="I222" s="8">
        <f>SUBTOTAL(9,I217:I221)</f>
        <v>76.53999999999999</v>
      </c>
      <c r="J222" s="7">
        <f>SUBTOTAL(9,J217:J221)</f>
        <v>22418</v>
      </c>
      <c r="K222" s="8">
        <f>SUBTOTAL(9,K217:K221)</f>
        <v>704.3000000000001</v>
      </c>
      <c r="L222" s="7">
        <f>SUBTOTAL(9,L217:L221)</f>
        <v>11338</v>
      </c>
      <c r="M222" s="8">
        <f>SUBTOTAL(9,M217:M221)</f>
        <v>156.68</v>
      </c>
      <c r="N222" s="8">
        <f>SUBTOTAL(9,N217:N221)</f>
        <v>860.98</v>
      </c>
      <c r="O222" s="9"/>
      <c r="P222" s="10"/>
    </row>
    <row r="223" spans="1:16" ht="15" outlineLevel="3">
      <c r="A223" s="11" t="s">
        <v>161</v>
      </c>
      <c r="B223" s="11" t="s">
        <v>271</v>
      </c>
      <c r="C223" s="11" t="s">
        <v>272</v>
      </c>
      <c r="D223" s="12">
        <v>6</v>
      </c>
      <c r="E223" s="12">
        <v>666</v>
      </c>
      <c r="F223" s="13">
        <v>18.29</v>
      </c>
      <c r="G223" s="12">
        <v>203</v>
      </c>
      <c r="H223" s="13">
        <v>2.81</v>
      </c>
      <c r="I223" s="13">
        <v>21.1</v>
      </c>
      <c r="J223" s="12">
        <v>3179</v>
      </c>
      <c r="K223" s="13">
        <v>88.39</v>
      </c>
      <c r="L223" s="12">
        <v>915</v>
      </c>
      <c r="M223" s="13">
        <v>12.57</v>
      </c>
      <c r="N223" s="13">
        <v>100.96</v>
      </c>
      <c r="O223" s="9"/>
      <c r="P223" s="10"/>
    </row>
    <row r="224" spans="1:16" ht="15" outlineLevel="3">
      <c r="A224" s="11" t="s">
        <v>161</v>
      </c>
      <c r="B224" s="11" t="s">
        <v>271</v>
      </c>
      <c r="C224" s="11" t="s">
        <v>273</v>
      </c>
      <c r="D224" s="12">
        <v>2</v>
      </c>
      <c r="E224" s="12">
        <v>185</v>
      </c>
      <c r="F224" s="13">
        <v>5.9</v>
      </c>
      <c r="G224" s="12">
        <v>124</v>
      </c>
      <c r="H224" s="13">
        <v>1.74</v>
      </c>
      <c r="I224" s="13">
        <v>7.64</v>
      </c>
      <c r="J224" s="12">
        <v>4659</v>
      </c>
      <c r="K224" s="13">
        <v>134.89</v>
      </c>
      <c r="L224" s="12">
        <v>1771</v>
      </c>
      <c r="M224" s="13">
        <v>24.6</v>
      </c>
      <c r="N224" s="13">
        <v>159.49</v>
      </c>
      <c r="O224" s="9"/>
      <c r="P224" s="10"/>
    </row>
    <row r="225" spans="1:16" ht="15" outlineLevel="3">
      <c r="A225" s="11" t="s">
        <v>161</v>
      </c>
      <c r="B225" s="11" t="s">
        <v>271</v>
      </c>
      <c r="C225" s="11" t="s">
        <v>274</v>
      </c>
      <c r="D225" s="12">
        <v>1</v>
      </c>
      <c r="E225" s="12">
        <v>79</v>
      </c>
      <c r="F225" s="13">
        <v>2.71</v>
      </c>
      <c r="G225" s="12">
        <v>44</v>
      </c>
      <c r="H225" s="13">
        <v>0.61</v>
      </c>
      <c r="I225" s="13">
        <v>3.32</v>
      </c>
      <c r="J225" s="12">
        <v>2971</v>
      </c>
      <c r="K225" s="13">
        <v>85.25</v>
      </c>
      <c r="L225" s="12">
        <v>943</v>
      </c>
      <c r="M225" s="13">
        <v>13.11</v>
      </c>
      <c r="N225" s="13">
        <v>98.36</v>
      </c>
      <c r="O225" s="9"/>
      <c r="P225" s="10"/>
    </row>
    <row r="226" spans="1:16" ht="15" outlineLevel="2">
      <c r="A226" s="14"/>
      <c r="B226" s="14" t="s">
        <v>418</v>
      </c>
      <c r="C226" s="14"/>
      <c r="D226" s="7">
        <f>SUBTOTAL(9,D223:D225)</f>
        <v>9</v>
      </c>
      <c r="E226" s="7">
        <f>SUBTOTAL(9,E223:E225)</f>
        <v>930</v>
      </c>
      <c r="F226" s="8">
        <f>SUBTOTAL(9,F223:F225)</f>
        <v>26.9</v>
      </c>
      <c r="G226" s="7">
        <f>SUBTOTAL(9,G223:G225)</f>
        <v>371</v>
      </c>
      <c r="H226" s="8">
        <f>SUBTOTAL(9,H223:H225)</f>
        <v>5.16</v>
      </c>
      <c r="I226" s="8">
        <f>SUBTOTAL(9,I223:I225)</f>
        <v>32.06</v>
      </c>
      <c r="J226" s="7">
        <f>SUBTOTAL(9,J223:J225)</f>
        <v>10809</v>
      </c>
      <c r="K226" s="8">
        <f>SUBTOTAL(9,K223:K225)</f>
        <v>308.53</v>
      </c>
      <c r="L226" s="7">
        <f>SUBTOTAL(9,L223:L225)</f>
        <v>3629</v>
      </c>
      <c r="M226" s="8">
        <f>SUBTOTAL(9,M223:M225)</f>
        <v>50.28</v>
      </c>
      <c r="N226" s="8">
        <f>SUBTOTAL(9,N223:N225)</f>
        <v>358.81</v>
      </c>
      <c r="O226" s="9"/>
      <c r="P226" s="10"/>
    </row>
    <row r="227" spans="1:16" ht="15" outlineLevel="1">
      <c r="A227" s="14" t="s">
        <v>359</v>
      </c>
      <c r="B227" s="14"/>
      <c r="C227" s="14"/>
      <c r="D227" s="7">
        <f>SUBTOTAL(9,D217:D225)</f>
        <v>32</v>
      </c>
      <c r="E227" s="7">
        <f>SUBTOTAL(9,E217:E225)</f>
        <v>2734</v>
      </c>
      <c r="F227" s="8">
        <f>SUBTOTAL(9,F217:F225)</f>
        <v>89.30999999999999</v>
      </c>
      <c r="G227" s="7">
        <f>SUBTOTAL(9,G217:G225)</f>
        <v>1395</v>
      </c>
      <c r="H227" s="8">
        <f>SUBTOTAL(9,H217:H225)</f>
        <v>19.29</v>
      </c>
      <c r="I227" s="8">
        <f>SUBTOTAL(9,I217:I225)</f>
        <v>108.59999999999998</v>
      </c>
      <c r="J227" s="7">
        <f>SUBTOTAL(9,J217:J225)</f>
        <v>33227</v>
      </c>
      <c r="K227" s="8">
        <f>SUBTOTAL(9,K217:K225)</f>
        <v>1012.83</v>
      </c>
      <c r="L227" s="7">
        <f>SUBTOTAL(9,L217:L225)</f>
        <v>14967</v>
      </c>
      <c r="M227" s="8">
        <f>SUBTOTAL(9,M217:M225)</f>
        <v>206.95999999999998</v>
      </c>
      <c r="N227" s="8">
        <f>SUBTOTAL(9,N217:N225)</f>
        <v>1219.79</v>
      </c>
      <c r="O227" s="7">
        <v>168094</v>
      </c>
      <c r="P227" s="8">
        <f>(J227/O227)*100</f>
        <v>19.76691613026045</v>
      </c>
    </row>
    <row r="228" spans="1:16" ht="15" outlineLevel="3">
      <c r="A228" s="11" t="s">
        <v>110</v>
      </c>
      <c r="B228" s="11" t="s">
        <v>111</v>
      </c>
      <c r="C228" s="11" t="s">
        <v>112</v>
      </c>
      <c r="D228" s="12">
        <v>3</v>
      </c>
      <c r="E228" s="12">
        <v>295</v>
      </c>
      <c r="F228" s="13">
        <v>8.62</v>
      </c>
      <c r="G228" s="12">
        <v>42</v>
      </c>
      <c r="H228" s="13">
        <v>0.59</v>
      </c>
      <c r="I228" s="13">
        <v>9.21</v>
      </c>
      <c r="J228" s="12">
        <v>5836</v>
      </c>
      <c r="K228" s="13">
        <v>165.57</v>
      </c>
      <c r="L228" s="12">
        <v>720</v>
      </c>
      <c r="M228" s="13">
        <v>10.27</v>
      </c>
      <c r="N228" s="13">
        <v>175.84</v>
      </c>
      <c r="O228" s="11"/>
      <c r="P228" s="11"/>
    </row>
    <row r="229" spans="1:16" ht="15" outlineLevel="3">
      <c r="A229" s="11" t="s">
        <v>110</v>
      </c>
      <c r="B229" s="11" t="s">
        <v>111</v>
      </c>
      <c r="C229" s="11" t="s">
        <v>113</v>
      </c>
      <c r="D229" s="12">
        <v>9</v>
      </c>
      <c r="E229" s="12">
        <v>824</v>
      </c>
      <c r="F229" s="13">
        <v>24.02</v>
      </c>
      <c r="G229" s="12">
        <v>41</v>
      </c>
      <c r="H229" s="13">
        <v>0.53</v>
      </c>
      <c r="I229" s="13">
        <v>24.55</v>
      </c>
      <c r="J229" s="12">
        <v>8324</v>
      </c>
      <c r="K229" s="13">
        <v>286.51</v>
      </c>
      <c r="L229" s="12">
        <v>2023</v>
      </c>
      <c r="M229" s="13">
        <v>27.98</v>
      </c>
      <c r="N229" s="13">
        <v>314.49</v>
      </c>
      <c r="O229" s="9"/>
      <c r="P229" s="10"/>
    </row>
    <row r="230" spans="1:16" ht="15" outlineLevel="3">
      <c r="A230" s="11" t="s">
        <v>110</v>
      </c>
      <c r="B230" s="11" t="s">
        <v>111</v>
      </c>
      <c r="C230" s="11" t="s">
        <v>114</v>
      </c>
      <c r="D230" s="12">
        <v>11</v>
      </c>
      <c r="E230" s="12">
        <v>938</v>
      </c>
      <c r="F230" s="13">
        <v>31.51</v>
      </c>
      <c r="G230" s="12">
        <v>260</v>
      </c>
      <c r="H230" s="13">
        <v>3.46</v>
      </c>
      <c r="I230" s="13">
        <v>34.97</v>
      </c>
      <c r="J230" s="12">
        <v>8322</v>
      </c>
      <c r="K230" s="13">
        <v>263.25</v>
      </c>
      <c r="L230" s="12">
        <v>1565</v>
      </c>
      <c r="M230" s="13">
        <v>21.36</v>
      </c>
      <c r="N230" s="13">
        <v>284.61</v>
      </c>
      <c r="O230" s="9"/>
      <c r="P230" s="10"/>
    </row>
    <row r="231" spans="1:16" ht="15" outlineLevel="3">
      <c r="A231" s="11" t="s">
        <v>110</v>
      </c>
      <c r="B231" s="11" t="s">
        <v>111</v>
      </c>
      <c r="C231" s="11" t="s">
        <v>115</v>
      </c>
      <c r="D231" s="12">
        <v>3</v>
      </c>
      <c r="E231" s="12">
        <v>370</v>
      </c>
      <c r="F231" s="13">
        <v>12.37</v>
      </c>
      <c r="G231" s="12">
        <v>85</v>
      </c>
      <c r="H231" s="13">
        <v>1.12</v>
      </c>
      <c r="I231" s="13">
        <v>13.49</v>
      </c>
      <c r="J231" s="12">
        <v>4440</v>
      </c>
      <c r="K231" s="13">
        <v>132.09</v>
      </c>
      <c r="L231" s="12">
        <v>858</v>
      </c>
      <c r="M231" s="13">
        <v>11.69</v>
      </c>
      <c r="N231" s="13">
        <v>143.78</v>
      </c>
      <c r="O231" s="9"/>
      <c r="P231" s="10"/>
    </row>
    <row r="232" spans="1:16" ht="15" outlineLevel="2">
      <c r="A232" s="14"/>
      <c r="B232" s="14" t="s">
        <v>419</v>
      </c>
      <c r="C232" s="14"/>
      <c r="D232" s="7">
        <f>SUBTOTAL(9,D228:D231)</f>
        <v>26</v>
      </c>
      <c r="E232" s="7">
        <f>SUBTOTAL(9,E228:E231)</f>
        <v>2427</v>
      </c>
      <c r="F232" s="8">
        <f>SUBTOTAL(9,F228:F231)</f>
        <v>76.52000000000001</v>
      </c>
      <c r="G232" s="7">
        <f>SUBTOTAL(9,G228:G231)</f>
        <v>428</v>
      </c>
      <c r="H232" s="8">
        <f>SUBTOTAL(9,H228:H231)</f>
        <v>5.7</v>
      </c>
      <c r="I232" s="8">
        <f>SUBTOTAL(9,I228:I231)</f>
        <v>82.22</v>
      </c>
      <c r="J232" s="7">
        <f>SUBTOTAL(9,J228:J231)</f>
        <v>26922</v>
      </c>
      <c r="K232" s="8">
        <f>SUBTOTAL(9,K228:K231)</f>
        <v>847.42</v>
      </c>
      <c r="L232" s="7">
        <f>SUBTOTAL(9,L228:L231)</f>
        <v>5166</v>
      </c>
      <c r="M232" s="8">
        <f>SUBTOTAL(9,M228:M231)</f>
        <v>71.3</v>
      </c>
      <c r="N232" s="8">
        <f>SUBTOTAL(9,N228:N231)</f>
        <v>918.72</v>
      </c>
      <c r="O232" s="9"/>
      <c r="P232" s="10"/>
    </row>
    <row r="233" spans="1:16" ht="15" outlineLevel="3">
      <c r="A233" s="11" t="s">
        <v>110</v>
      </c>
      <c r="B233" s="11" t="s">
        <v>116</v>
      </c>
      <c r="C233" s="11" t="s">
        <v>117</v>
      </c>
      <c r="D233" s="12">
        <v>5</v>
      </c>
      <c r="E233" s="12">
        <v>508</v>
      </c>
      <c r="F233" s="13">
        <v>15.99</v>
      </c>
      <c r="G233" s="12">
        <v>83</v>
      </c>
      <c r="H233" s="13">
        <v>1.15</v>
      </c>
      <c r="I233" s="13">
        <v>17.14</v>
      </c>
      <c r="J233" s="12">
        <v>5860</v>
      </c>
      <c r="K233" s="13">
        <v>169.87</v>
      </c>
      <c r="L233" s="12">
        <v>778</v>
      </c>
      <c r="M233" s="13">
        <v>10.72</v>
      </c>
      <c r="N233" s="13">
        <v>180.59</v>
      </c>
      <c r="O233" s="9"/>
      <c r="P233" s="10"/>
    </row>
    <row r="234" spans="1:16" ht="15" outlineLevel="3">
      <c r="A234" s="11" t="s">
        <v>110</v>
      </c>
      <c r="B234" s="11" t="s">
        <v>116</v>
      </c>
      <c r="C234" s="11" t="s">
        <v>118</v>
      </c>
      <c r="D234" s="12"/>
      <c r="E234" s="12"/>
      <c r="F234" s="13"/>
      <c r="G234" s="12"/>
      <c r="H234" s="13"/>
      <c r="I234" s="13"/>
      <c r="J234" s="12">
        <v>8560</v>
      </c>
      <c r="K234" s="13">
        <v>251.1</v>
      </c>
      <c r="L234" s="12">
        <v>841</v>
      </c>
      <c r="M234" s="13">
        <v>12.25</v>
      </c>
      <c r="N234" s="13">
        <v>263.35</v>
      </c>
      <c r="O234" s="9"/>
      <c r="P234" s="10"/>
    </row>
    <row r="235" spans="1:16" ht="15" outlineLevel="3">
      <c r="A235" s="11" t="s">
        <v>110</v>
      </c>
      <c r="B235" s="11" t="s">
        <v>116</v>
      </c>
      <c r="C235" s="11" t="s">
        <v>119</v>
      </c>
      <c r="D235" s="12">
        <v>7</v>
      </c>
      <c r="E235" s="12">
        <v>591</v>
      </c>
      <c r="F235" s="13">
        <v>18.57</v>
      </c>
      <c r="G235" s="12">
        <v>103</v>
      </c>
      <c r="H235" s="13">
        <v>1.45</v>
      </c>
      <c r="I235" s="13">
        <v>20.02</v>
      </c>
      <c r="J235" s="12">
        <v>8798</v>
      </c>
      <c r="K235" s="13">
        <v>297.25</v>
      </c>
      <c r="L235" s="12">
        <v>1681</v>
      </c>
      <c r="M235" s="13">
        <v>24.02</v>
      </c>
      <c r="N235" s="13">
        <v>321.27</v>
      </c>
      <c r="O235" s="9"/>
      <c r="P235" s="10"/>
    </row>
    <row r="236" spans="1:16" ht="15" outlineLevel="3">
      <c r="A236" s="11" t="s">
        <v>110</v>
      </c>
      <c r="B236" s="11" t="s">
        <v>116</v>
      </c>
      <c r="C236" s="11" t="s">
        <v>120</v>
      </c>
      <c r="D236" s="12">
        <v>7</v>
      </c>
      <c r="E236" s="12">
        <v>1046</v>
      </c>
      <c r="F236" s="13">
        <v>29.75</v>
      </c>
      <c r="G236" s="12">
        <v>91</v>
      </c>
      <c r="H236" s="13">
        <v>1.23</v>
      </c>
      <c r="I236" s="13">
        <v>30.98</v>
      </c>
      <c r="J236" s="12">
        <v>5207</v>
      </c>
      <c r="K236" s="13">
        <v>152.48</v>
      </c>
      <c r="L236" s="12">
        <v>727</v>
      </c>
      <c r="M236" s="13">
        <v>9.97</v>
      </c>
      <c r="N236" s="13">
        <v>162.45</v>
      </c>
      <c r="O236" s="9"/>
      <c r="P236" s="10"/>
    </row>
    <row r="237" spans="1:16" ht="15" outlineLevel="2">
      <c r="A237" s="14"/>
      <c r="B237" s="14" t="s">
        <v>420</v>
      </c>
      <c r="C237" s="14"/>
      <c r="D237" s="7">
        <f>SUBTOTAL(9,D233:D236)</f>
        <v>19</v>
      </c>
      <c r="E237" s="7">
        <f>SUBTOTAL(9,E233:E236)</f>
        <v>2145</v>
      </c>
      <c r="F237" s="8">
        <f>SUBTOTAL(9,F233:F236)</f>
        <v>64.31</v>
      </c>
      <c r="G237" s="7">
        <f>SUBTOTAL(9,G233:G236)</f>
        <v>277</v>
      </c>
      <c r="H237" s="8">
        <f>SUBTOTAL(9,H233:H236)</f>
        <v>3.8299999999999996</v>
      </c>
      <c r="I237" s="8">
        <f>SUBTOTAL(9,I233:I236)</f>
        <v>68.14</v>
      </c>
      <c r="J237" s="7">
        <f>SUBTOTAL(9,J233:J236)</f>
        <v>28425</v>
      </c>
      <c r="K237" s="8">
        <f>SUBTOTAL(9,K233:K236)</f>
        <v>870.7</v>
      </c>
      <c r="L237" s="7">
        <f>SUBTOTAL(9,L233:L236)</f>
        <v>4027</v>
      </c>
      <c r="M237" s="8">
        <f>SUBTOTAL(9,M233:M236)</f>
        <v>56.959999999999994</v>
      </c>
      <c r="N237" s="8">
        <f>SUBTOTAL(9,N233:N236)</f>
        <v>927.6600000000001</v>
      </c>
      <c r="O237" s="9"/>
      <c r="P237" s="10"/>
    </row>
    <row r="238" spans="1:16" ht="15" outlineLevel="1">
      <c r="A238" s="14" t="s">
        <v>360</v>
      </c>
      <c r="B238" s="14"/>
      <c r="C238" s="14"/>
      <c r="D238" s="7">
        <f>SUBTOTAL(9,D228:D236)</f>
        <v>45</v>
      </c>
      <c r="E238" s="7">
        <f>SUBTOTAL(9,E228:E236)</f>
        <v>4572</v>
      </c>
      <c r="F238" s="8">
        <f>SUBTOTAL(9,F228:F236)</f>
        <v>140.83</v>
      </c>
      <c r="G238" s="7">
        <f>SUBTOTAL(9,G228:G236)</f>
        <v>705</v>
      </c>
      <c r="H238" s="8">
        <f>SUBTOTAL(9,H228:H236)</f>
        <v>9.53</v>
      </c>
      <c r="I238" s="8">
        <f>SUBTOTAL(9,I228:I236)</f>
        <v>150.35999999999999</v>
      </c>
      <c r="J238" s="7">
        <f>SUBTOTAL(9,J228:J236)</f>
        <v>55347</v>
      </c>
      <c r="K238" s="8">
        <f>SUBTOTAL(9,K228:K236)</f>
        <v>1718.12</v>
      </c>
      <c r="L238" s="7">
        <f>SUBTOTAL(9,L228:L236)</f>
        <v>9193</v>
      </c>
      <c r="M238" s="8">
        <f>SUBTOTAL(9,M228:M236)</f>
        <v>128.26</v>
      </c>
      <c r="N238" s="8">
        <f>SUBTOTAL(9,N228:N236)</f>
        <v>1846.3799999999999</v>
      </c>
      <c r="O238" s="7">
        <v>281974</v>
      </c>
      <c r="P238" s="8">
        <f>(J238/O238)*100</f>
        <v>19.62840545582217</v>
      </c>
    </row>
    <row r="239" spans="1:16" ht="15" outlineLevel="3">
      <c r="A239" s="11" t="s">
        <v>108</v>
      </c>
      <c r="B239" s="11" t="s">
        <v>104</v>
      </c>
      <c r="C239" s="11" t="s">
        <v>109</v>
      </c>
      <c r="D239" s="12">
        <v>6</v>
      </c>
      <c r="E239" s="12">
        <v>683</v>
      </c>
      <c r="F239" s="13">
        <v>19.31</v>
      </c>
      <c r="G239" s="12">
        <v>124</v>
      </c>
      <c r="H239" s="13">
        <v>1.9</v>
      </c>
      <c r="I239" s="13">
        <v>21.21</v>
      </c>
      <c r="J239" s="12">
        <v>6052</v>
      </c>
      <c r="K239" s="13">
        <v>172.88</v>
      </c>
      <c r="L239" s="12">
        <v>1704</v>
      </c>
      <c r="M239" s="13">
        <v>24.18</v>
      </c>
      <c r="N239" s="13">
        <v>197.06</v>
      </c>
      <c r="O239" s="11"/>
      <c r="P239" s="11"/>
    </row>
    <row r="240" spans="1:16" ht="15" outlineLevel="2">
      <c r="A240" s="14"/>
      <c r="B240" s="14" t="s">
        <v>413</v>
      </c>
      <c r="C240" s="14"/>
      <c r="D240" s="7">
        <f>SUBTOTAL(9,D239:D239)</f>
        <v>6</v>
      </c>
      <c r="E240" s="7">
        <f>SUBTOTAL(9,E239:E239)</f>
        <v>683</v>
      </c>
      <c r="F240" s="8">
        <f>SUBTOTAL(9,F239:F239)</f>
        <v>19.31</v>
      </c>
      <c r="G240" s="7">
        <f>SUBTOTAL(9,G239:G239)</f>
        <v>124</v>
      </c>
      <c r="H240" s="8">
        <f>SUBTOTAL(9,H239:H239)</f>
        <v>1.9</v>
      </c>
      <c r="I240" s="8">
        <f>SUBTOTAL(9,I239:I239)</f>
        <v>21.21</v>
      </c>
      <c r="J240" s="7">
        <f>SUBTOTAL(9,J239:J239)</f>
        <v>6052</v>
      </c>
      <c r="K240" s="8">
        <f>SUBTOTAL(9,K239:K239)</f>
        <v>172.88</v>
      </c>
      <c r="L240" s="7">
        <f>SUBTOTAL(9,L239:L239)</f>
        <v>1704</v>
      </c>
      <c r="M240" s="8">
        <f>SUBTOTAL(9,M239:M239)</f>
        <v>24.18</v>
      </c>
      <c r="N240" s="8">
        <f>SUBTOTAL(9,N239:N239)</f>
        <v>197.06</v>
      </c>
      <c r="O240" s="9"/>
      <c r="P240" s="10"/>
    </row>
    <row r="241" spans="1:16" ht="15" outlineLevel="3">
      <c r="A241" s="11" t="s">
        <v>108</v>
      </c>
      <c r="B241" s="11" t="s">
        <v>121</v>
      </c>
      <c r="C241" s="11" t="s">
        <v>122</v>
      </c>
      <c r="D241" s="12">
        <v>4</v>
      </c>
      <c r="E241" s="12">
        <v>433</v>
      </c>
      <c r="F241" s="13">
        <v>13.25</v>
      </c>
      <c r="G241" s="12">
        <v>16</v>
      </c>
      <c r="H241" s="13">
        <v>0.23</v>
      </c>
      <c r="I241" s="13">
        <v>13.48</v>
      </c>
      <c r="J241" s="12">
        <v>2425</v>
      </c>
      <c r="K241" s="13">
        <v>66.02</v>
      </c>
      <c r="L241" s="12">
        <v>484</v>
      </c>
      <c r="M241" s="13">
        <v>6.74</v>
      </c>
      <c r="N241" s="13">
        <v>72.76</v>
      </c>
      <c r="O241" s="9"/>
      <c r="P241" s="10"/>
    </row>
    <row r="242" spans="1:16" ht="15" outlineLevel="3">
      <c r="A242" s="11" t="s">
        <v>108</v>
      </c>
      <c r="B242" s="11" t="s">
        <v>121</v>
      </c>
      <c r="C242" s="11" t="s">
        <v>123</v>
      </c>
      <c r="D242" s="12">
        <v>7</v>
      </c>
      <c r="E242" s="12">
        <v>704</v>
      </c>
      <c r="F242" s="13">
        <v>18.44</v>
      </c>
      <c r="G242" s="12">
        <v>106</v>
      </c>
      <c r="H242" s="13">
        <v>1.54</v>
      </c>
      <c r="I242" s="13">
        <v>19.98</v>
      </c>
      <c r="J242" s="12">
        <v>4052</v>
      </c>
      <c r="K242" s="13">
        <v>106.95</v>
      </c>
      <c r="L242" s="12">
        <v>899</v>
      </c>
      <c r="M242" s="13">
        <v>13.36</v>
      </c>
      <c r="N242" s="13">
        <v>120.31</v>
      </c>
      <c r="O242" s="9"/>
      <c r="P242" s="10"/>
    </row>
    <row r="243" spans="1:16" ht="15" outlineLevel="3">
      <c r="A243" s="11" t="s">
        <v>108</v>
      </c>
      <c r="B243" s="11" t="s">
        <v>121</v>
      </c>
      <c r="C243" s="11" t="s">
        <v>108</v>
      </c>
      <c r="D243" s="12">
        <v>8</v>
      </c>
      <c r="E243" s="12">
        <v>393</v>
      </c>
      <c r="F243" s="13">
        <v>11.3</v>
      </c>
      <c r="G243" s="12">
        <v>110</v>
      </c>
      <c r="H243" s="13">
        <v>1.6</v>
      </c>
      <c r="I243" s="13">
        <v>12.9</v>
      </c>
      <c r="J243" s="12">
        <v>3849</v>
      </c>
      <c r="K243" s="13">
        <v>112.19</v>
      </c>
      <c r="L243" s="12">
        <v>1801</v>
      </c>
      <c r="M243" s="13">
        <v>25.82</v>
      </c>
      <c r="N243" s="13">
        <v>138.01</v>
      </c>
      <c r="O243" s="9"/>
      <c r="P243" s="10"/>
    </row>
    <row r="244" spans="1:16" ht="15" outlineLevel="3">
      <c r="A244" s="11" t="s">
        <v>108</v>
      </c>
      <c r="B244" s="11" t="s">
        <v>121</v>
      </c>
      <c r="C244" s="11" t="s">
        <v>124</v>
      </c>
      <c r="D244" s="12">
        <v>7</v>
      </c>
      <c r="E244" s="12">
        <v>931</v>
      </c>
      <c r="F244" s="13">
        <v>26.28</v>
      </c>
      <c r="G244" s="12">
        <v>219</v>
      </c>
      <c r="H244" s="13">
        <v>3.23</v>
      </c>
      <c r="I244" s="13">
        <v>29.51</v>
      </c>
      <c r="J244" s="12">
        <v>2637</v>
      </c>
      <c r="K244" s="13">
        <v>71.97</v>
      </c>
      <c r="L244" s="12">
        <v>562</v>
      </c>
      <c r="M244" s="13">
        <v>8.32</v>
      </c>
      <c r="N244" s="13">
        <v>80.29</v>
      </c>
      <c r="O244" s="9"/>
      <c r="P244" s="10"/>
    </row>
    <row r="245" spans="1:16" ht="15" outlineLevel="3">
      <c r="A245" s="11" t="s">
        <v>108</v>
      </c>
      <c r="B245" s="11" t="s">
        <v>121</v>
      </c>
      <c r="C245" s="11" t="s">
        <v>125</v>
      </c>
      <c r="D245" s="12">
        <v>4</v>
      </c>
      <c r="E245" s="12">
        <v>520</v>
      </c>
      <c r="F245" s="13">
        <v>12.85</v>
      </c>
      <c r="G245" s="12">
        <v>91</v>
      </c>
      <c r="H245" s="13">
        <v>1.33</v>
      </c>
      <c r="I245" s="13">
        <v>14.18</v>
      </c>
      <c r="J245" s="12">
        <v>2316</v>
      </c>
      <c r="K245" s="13">
        <v>58.66</v>
      </c>
      <c r="L245" s="12">
        <v>495</v>
      </c>
      <c r="M245" s="13">
        <v>7.22</v>
      </c>
      <c r="N245" s="13">
        <v>65.88</v>
      </c>
      <c r="O245" s="9"/>
      <c r="P245" s="10"/>
    </row>
    <row r="246" spans="1:16" ht="15" outlineLevel="3">
      <c r="A246" s="11" t="s">
        <v>108</v>
      </c>
      <c r="B246" s="11" t="s">
        <v>121</v>
      </c>
      <c r="C246" s="11" t="s">
        <v>126</v>
      </c>
      <c r="D246" s="12">
        <v>2</v>
      </c>
      <c r="E246" s="12">
        <v>205</v>
      </c>
      <c r="F246" s="13">
        <v>5.44</v>
      </c>
      <c r="G246" s="12">
        <v>34</v>
      </c>
      <c r="H246" s="13">
        <v>0.5</v>
      </c>
      <c r="I246" s="13">
        <v>5.94</v>
      </c>
      <c r="J246" s="12">
        <v>2961</v>
      </c>
      <c r="K246" s="13">
        <v>81.87</v>
      </c>
      <c r="L246" s="12">
        <v>600</v>
      </c>
      <c r="M246" s="13">
        <v>8.79</v>
      </c>
      <c r="N246" s="13">
        <v>90.66</v>
      </c>
      <c r="O246" s="9"/>
      <c r="P246" s="10"/>
    </row>
    <row r="247" spans="1:16" ht="15" outlineLevel="2">
      <c r="A247" s="14"/>
      <c r="B247" s="14" t="s">
        <v>421</v>
      </c>
      <c r="C247" s="14"/>
      <c r="D247" s="7">
        <f>SUBTOTAL(9,D241:D246)</f>
        <v>32</v>
      </c>
      <c r="E247" s="7">
        <f>SUBTOTAL(9,E241:E246)</f>
        <v>3186</v>
      </c>
      <c r="F247" s="8">
        <f>SUBTOTAL(9,F241:F246)</f>
        <v>87.56</v>
      </c>
      <c r="G247" s="7">
        <f>SUBTOTAL(9,G241:G246)</f>
        <v>576</v>
      </c>
      <c r="H247" s="8">
        <f>SUBTOTAL(9,H241:H246)</f>
        <v>8.43</v>
      </c>
      <c r="I247" s="8">
        <f>SUBTOTAL(9,I241:I246)</f>
        <v>95.99000000000001</v>
      </c>
      <c r="J247" s="7">
        <f>SUBTOTAL(9,J241:J246)</f>
        <v>18240</v>
      </c>
      <c r="K247" s="8">
        <f>SUBTOTAL(9,K241:K246)</f>
        <v>497.65999999999997</v>
      </c>
      <c r="L247" s="7">
        <f>SUBTOTAL(9,L241:L246)</f>
        <v>4841</v>
      </c>
      <c r="M247" s="8">
        <f>SUBTOTAL(9,M241:M246)</f>
        <v>70.25</v>
      </c>
      <c r="N247" s="8">
        <f>SUBTOTAL(9,N241:N246)</f>
        <v>567.91</v>
      </c>
      <c r="O247" s="9"/>
      <c r="P247" s="10"/>
    </row>
    <row r="248" spans="1:16" ht="15" outlineLevel="1">
      <c r="A248" s="14" t="s">
        <v>361</v>
      </c>
      <c r="B248" s="14"/>
      <c r="C248" s="14"/>
      <c r="D248" s="7">
        <f>SUBTOTAL(9,D239:D246)</f>
        <v>38</v>
      </c>
      <c r="E248" s="7">
        <f>SUBTOTAL(9,E239:E246)</f>
        <v>3869</v>
      </c>
      <c r="F248" s="8">
        <f>SUBTOTAL(9,F239:F246)</f>
        <v>106.86999999999999</v>
      </c>
      <c r="G248" s="7">
        <f>SUBTOTAL(9,G239:G246)</f>
        <v>700</v>
      </c>
      <c r="H248" s="8">
        <f>SUBTOTAL(9,H239:H246)</f>
        <v>10.33</v>
      </c>
      <c r="I248" s="8">
        <f>SUBTOTAL(9,I239:I246)</f>
        <v>117.20000000000002</v>
      </c>
      <c r="J248" s="7">
        <f>SUBTOTAL(9,J239:J246)</f>
        <v>24292</v>
      </c>
      <c r="K248" s="8">
        <f>SUBTOTAL(9,K239:K246)</f>
        <v>670.54</v>
      </c>
      <c r="L248" s="7">
        <f>SUBTOTAL(9,L239:L246)</f>
        <v>6545</v>
      </c>
      <c r="M248" s="8">
        <f>SUBTOTAL(9,M239:M246)</f>
        <v>94.42999999999998</v>
      </c>
      <c r="N248" s="8">
        <f>SUBTOTAL(9,N239:N246)</f>
        <v>764.9699999999999</v>
      </c>
      <c r="O248" s="7">
        <v>145511</v>
      </c>
      <c r="P248" s="8">
        <f>(J248/O248)*100</f>
        <v>16.69427053624812</v>
      </c>
    </row>
    <row r="249" spans="1:16" ht="15" outlineLevel="3">
      <c r="A249" s="11" t="s">
        <v>24</v>
      </c>
      <c r="B249" s="11" t="s">
        <v>25</v>
      </c>
      <c r="C249" s="11" t="s">
        <v>26</v>
      </c>
      <c r="D249" s="12">
        <v>5</v>
      </c>
      <c r="E249" s="12">
        <v>450</v>
      </c>
      <c r="F249" s="13">
        <v>14.31</v>
      </c>
      <c r="G249" s="12">
        <v>189</v>
      </c>
      <c r="H249" s="13">
        <v>2.6</v>
      </c>
      <c r="I249" s="13">
        <v>16.91</v>
      </c>
      <c r="J249" s="12">
        <v>6452</v>
      </c>
      <c r="K249" s="13">
        <v>195.68</v>
      </c>
      <c r="L249" s="12">
        <v>3082</v>
      </c>
      <c r="M249" s="13">
        <v>42.54</v>
      </c>
      <c r="N249" s="13">
        <v>238.22</v>
      </c>
      <c r="O249" s="11"/>
      <c r="P249" s="11"/>
    </row>
    <row r="250" spans="1:16" ht="15" outlineLevel="3">
      <c r="A250" s="11" t="s">
        <v>24</v>
      </c>
      <c r="B250" s="11" t="s">
        <v>25</v>
      </c>
      <c r="C250" s="11" t="s">
        <v>27</v>
      </c>
      <c r="D250" s="12">
        <v>4</v>
      </c>
      <c r="E250" s="12">
        <v>261</v>
      </c>
      <c r="F250" s="13">
        <v>7.12</v>
      </c>
      <c r="G250" s="12">
        <v>47</v>
      </c>
      <c r="H250" s="13">
        <v>0.61</v>
      </c>
      <c r="I250" s="13">
        <v>7.73</v>
      </c>
      <c r="J250" s="12">
        <v>2768</v>
      </c>
      <c r="K250" s="13">
        <v>80.74</v>
      </c>
      <c r="L250" s="12">
        <v>761</v>
      </c>
      <c r="M250" s="13">
        <v>10.31</v>
      </c>
      <c r="N250" s="13">
        <v>91.05</v>
      </c>
      <c r="O250" s="9"/>
      <c r="P250" s="10"/>
    </row>
    <row r="251" spans="1:16" ht="15" outlineLevel="3">
      <c r="A251" s="11" t="s">
        <v>24</v>
      </c>
      <c r="B251" s="11" t="s">
        <v>25</v>
      </c>
      <c r="C251" s="11" t="s">
        <v>28</v>
      </c>
      <c r="D251" s="12">
        <v>5</v>
      </c>
      <c r="E251" s="12">
        <v>495</v>
      </c>
      <c r="F251" s="13">
        <v>14.84</v>
      </c>
      <c r="G251" s="12">
        <v>284</v>
      </c>
      <c r="H251" s="13">
        <v>4.11</v>
      </c>
      <c r="I251" s="13">
        <v>18.95</v>
      </c>
      <c r="J251" s="12">
        <v>7589</v>
      </c>
      <c r="K251" s="13">
        <v>229.95</v>
      </c>
      <c r="L251" s="12">
        <v>3179</v>
      </c>
      <c r="M251" s="13">
        <v>44.89</v>
      </c>
      <c r="N251" s="13">
        <v>274.84</v>
      </c>
      <c r="O251" s="9"/>
      <c r="P251" s="10"/>
    </row>
    <row r="252" spans="1:16" ht="15" outlineLevel="2">
      <c r="A252" s="14"/>
      <c r="B252" s="14" t="s">
        <v>422</v>
      </c>
      <c r="C252" s="14"/>
      <c r="D252" s="7">
        <f>SUBTOTAL(9,D249:D251)</f>
        <v>14</v>
      </c>
      <c r="E252" s="7">
        <f>SUBTOTAL(9,E249:E251)</f>
        <v>1206</v>
      </c>
      <c r="F252" s="8">
        <f>SUBTOTAL(9,F249:F251)</f>
        <v>36.269999999999996</v>
      </c>
      <c r="G252" s="7">
        <f>SUBTOTAL(9,G249:G251)</f>
        <v>520</v>
      </c>
      <c r="H252" s="8">
        <f>SUBTOTAL(9,H249:H251)</f>
        <v>7.32</v>
      </c>
      <c r="I252" s="8">
        <f>SUBTOTAL(9,I249:I251)</f>
        <v>43.59</v>
      </c>
      <c r="J252" s="7">
        <f>SUBTOTAL(9,J249:J251)</f>
        <v>16809</v>
      </c>
      <c r="K252" s="8">
        <f>SUBTOTAL(9,K249:K251)</f>
        <v>506.37</v>
      </c>
      <c r="L252" s="7">
        <f>SUBTOTAL(9,L249:L251)</f>
        <v>7022</v>
      </c>
      <c r="M252" s="8">
        <f>SUBTOTAL(9,M249:M251)</f>
        <v>97.74000000000001</v>
      </c>
      <c r="N252" s="8">
        <f>SUBTOTAL(9,N249:N251)</f>
        <v>604.1099999999999</v>
      </c>
      <c r="O252" s="9"/>
      <c r="P252" s="10"/>
    </row>
    <row r="253" spans="1:16" ht="15" outlineLevel="3">
      <c r="A253" s="11" t="s">
        <v>24</v>
      </c>
      <c r="B253" s="11" t="s">
        <v>182</v>
      </c>
      <c r="C253" s="11" t="s">
        <v>24</v>
      </c>
      <c r="D253" s="12">
        <v>7</v>
      </c>
      <c r="E253" s="12">
        <v>815</v>
      </c>
      <c r="F253" s="13">
        <v>27.37</v>
      </c>
      <c r="G253" s="12">
        <v>250</v>
      </c>
      <c r="H253" s="13">
        <v>3.49</v>
      </c>
      <c r="I253" s="13">
        <v>30.86</v>
      </c>
      <c r="J253" s="12">
        <v>7670</v>
      </c>
      <c r="K253" s="13">
        <v>246.21</v>
      </c>
      <c r="L253" s="12">
        <v>3684</v>
      </c>
      <c r="M253" s="13">
        <v>51.65</v>
      </c>
      <c r="N253" s="13">
        <v>297.86</v>
      </c>
      <c r="O253" s="9"/>
      <c r="P253" s="10"/>
    </row>
    <row r="254" spans="1:16" ht="15" outlineLevel="3">
      <c r="A254" s="11" t="s">
        <v>24</v>
      </c>
      <c r="B254" s="11" t="s">
        <v>182</v>
      </c>
      <c r="C254" s="11" t="s">
        <v>183</v>
      </c>
      <c r="D254" s="12">
        <v>5</v>
      </c>
      <c r="E254" s="12">
        <v>364</v>
      </c>
      <c r="F254" s="13">
        <v>11.21</v>
      </c>
      <c r="G254" s="12">
        <v>83</v>
      </c>
      <c r="H254" s="13">
        <v>1.19</v>
      </c>
      <c r="I254" s="13">
        <v>12.4</v>
      </c>
      <c r="J254" s="12">
        <v>5496</v>
      </c>
      <c r="K254" s="13">
        <v>168.03</v>
      </c>
      <c r="L254" s="12">
        <v>1685</v>
      </c>
      <c r="M254" s="13">
        <v>23.7</v>
      </c>
      <c r="N254" s="13">
        <v>191.73</v>
      </c>
      <c r="O254" s="9"/>
      <c r="P254" s="10"/>
    </row>
    <row r="255" spans="1:16" ht="15" outlineLevel="3">
      <c r="A255" s="11" t="s">
        <v>24</v>
      </c>
      <c r="B255" s="11" t="s">
        <v>182</v>
      </c>
      <c r="C255" s="11" t="s">
        <v>184</v>
      </c>
      <c r="D255" s="12">
        <v>1</v>
      </c>
      <c r="E255" s="12">
        <v>335</v>
      </c>
      <c r="F255" s="13">
        <v>13.1</v>
      </c>
      <c r="G255" s="12">
        <v>179</v>
      </c>
      <c r="H255" s="13">
        <v>2.54</v>
      </c>
      <c r="I255" s="13">
        <v>15.64</v>
      </c>
      <c r="J255" s="12">
        <v>2956</v>
      </c>
      <c r="K255" s="13">
        <v>96.12</v>
      </c>
      <c r="L255" s="12">
        <v>1482</v>
      </c>
      <c r="M255" s="13">
        <v>20.73</v>
      </c>
      <c r="N255" s="13">
        <v>116.85</v>
      </c>
      <c r="O255" s="9"/>
      <c r="P255" s="10"/>
    </row>
    <row r="256" spans="1:16" ht="15" outlineLevel="2">
      <c r="A256" s="14"/>
      <c r="B256" s="14" t="s">
        <v>423</v>
      </c>
      <c r="C256" s="14"/>
      <c r="D256" s="7">
        <f>SUBTOTAL(9,D253:D255)</f>
        <v>13</v>
      </c>
      <c r="E256" s="7">
        <f>SUBTOTAL(9,E253:E255)</f>
        <v>1514</v>
      </c>
      <c r="F256" s="8">
        <f>SUBTOTAL(9,F253:F255)</f>
        <v>51.68</v>
      </c>
      <c r="G256" s="7">
        <f>SUBTOTAL(9,G253:G255)</f>
        <v>512</v>
      </c>
      <c r="H256" s="8">
        <f>SUBTOTAL(9,H253:H255)</f>
        <v>7.22</v>
      </c>
      <c r="I256" s="8">
        <f>SUBTOTAL(9,I253:I255)</f>
        <v>58.9</v>
      </c>
      <c r="J256" s="7">
        <f>SUBTOTAL(9,J253:J255)</f>
        <v>16122</v>
      </c>
      <c r="K256" s="8">
        <f>SUBTOTAL(9,K253:K255)</f>
        <v>510.36</v>
      </c>
      <c r="L256" s="7">
        <f>SUBTOTAL(9,L253:L255)</f>
        <v>6851</v>
      </c>
      <c r="M256" s="8">
        <f>SUBTOTAL(9,M253:M255)</f>
        <v>96.08</v>
      </c>
      <c r="N256" s="8">
        <f>SUBTOTAL(9,N253:N255)</f>
        <v>606.44</v>
      </c>
      <c r="O256" s="9"/>
      <c r="P256" s="10"/>
    </row>
    <row r="257" spans="1:16" ht="15" outlineLevel="1">
      <c r="A257" s="14" t="s">
        <v>362</v>
      </c>
      <c r="B257" s="14"/>
      <c r="C257" s="14"/>
      <c r="D257" s="7">
        <f>SUBTOTAL(9,D249:D255)</f>
        <v>27</v>
      </c>
      <c r="E257" s="7">
        <f>SUBTOTAL(9,E249:E255)</f>
        <v>2720</v>
      </c>
      <c r="F257" s="8">
        <f>SUBTOTAL(9,F249:F255)</f>
        <v>87.94999999999999</v>
      </c>
      <c r="G257" s="7">
        <f>SUBTOTAL(9,G249:G255)</f>
        <v>1032</v>
      </c>
      <c r="H257" s="8">
        <f>SUBTOTAL(9,H249:H255)</f>
        <v>14.54</v>
      </c>
      <c r="I257" s="8">
        <f>SUBTOTAL(9,I249:I255)</f>
        <v>102.49000000000001</v>
      </c>
      <c r="J257" s="7">
        <f>SUBTOTAL(9,J249:J255)</f>
        <v>32931</v>
      </c>
      <c r="K257" s="8">
        <f>SUBTOTAL(9,K249:K255)</f>
        <v>1016.73</v>
      </c>
      <c r="L257" s="7">
        <f>SUBTOTAL(9,L249:L255)</f>
        <v>13873</v>
      </c>
      <c r="M257" s="8">
        <f>SUBTOTAL(9,M249:M255)</f>
        <v>193.82</v>
      </c>
      <c r="N257" s="8">
        <f>SUBTOTAL(9,N249:N255)</f>
        <v>1210.5499999999997</v>
      </c>
      <c r="O257" s="7">
        <v>152839</v>
      </c>
      <c r="P257" s="8">
        <f>(J257/O257)*100</f>
        <v>21.546202212786003</v>
      </c>
    </row>
    <row r="258" spans="1:16" ht="15" outlineLevel="3">
      <c r="A258" s="11" t="s">
        <v>185</v>
      </c>
      <c r="B258" s="11" t="s">
        <v>186</v>
      </c>
      <c r="C258" s="11" t="s">
        <v>187</v>
      </c>
      <c r="D258" s="12">
        <v>8</v>
      </c>
      <c r="E258" s="12">
        <v>607</v>
      </c>
      <c r="F258" s="13">
        <v>17.74</v>
      </c>
      <c r="G258" s="12">
        <v>144</v>
      </c>
      <c r="H258" s="13">
        <v>1.96</v>
      </c>
      <c r="I258" s="13">
        <v>19.7</v>
      </c>
      <c r="J258" s="12">
        <v>7170</v>
      </c>
      <c r="K258" s="13">
        <v>209.34</v>
      </c>
      <c r="L258" s="12">
        <v>1737</v>
      </c>
      <c r="M258" s="13">
        <v>24.19</v>
      </c>
      <c r="N258" s="13">
        <v>233.53</v>
      </c>
      <c r="O258" s="9"/>
      <c r="P258" s="10"/>
    </row>
    <row r="259" spans="1:16" ht="15" outlineLevel="3">
      <c r="A259" s="11" t="s">
        <v>185</v>
      </c>
      <c r="B259" s="11" t="s">
        <v>186</v>
      </c>
      <c r="C259" s="11" t="s">
        <v>185</v>
      </c>
      <c r="D259" s="12">
        <v>3</v>
      </c>
      <c r="E259" s="12">
        <v>153</v>
      </c>
      <c r="F259" s="13">
        <v>4.58</v>
      </c>
      <c r="G259" s="12">
        <v>53</v>
      </c>
      <c r="H259" s="13">
        <v>0.75</v>
      </c>
      <c r="I259" s="13">
        <v>5.33</v>
      </c>
      <c r="J259" s="12">
        <v>5472</v>
      </c>
      <c r="K259" s="13">
        <v>164.1</v>
      </c>
      <c r="L259" s="12">
        <v>1470</v>
      </c>
      <c r="M259" s="13">
        <v>21.33</v>
      </c>
      <c r="N259" s="13">
        <v>185.43</v>
      </c>
      <c r="O259" s="9"/>
      <c r="P259" s="10"/>
    </row>
    <row r="260" spans="1:16" ht="15" outlineLevel="3">
      <c r="A260" s="11" t="s">
        <v>185</v>
      </c>
      <c r="B260" s="11" t="s">
        <v>186</v>
      </c>
      <c r="C260" s="11" t="s">
        <v>188</v>
      </c>
      <c r="D260" s="12"/>
      <c r="E260" s="12"/>
      <c r="F260" s="13"/>
      <c r="G260" s="12"/>
      <c r="H260" s="13"/>
      <c r="I260" s="13"/>
      <c r="J260" s="12">
        <v>2744</v>
      </c>
      <c r="K260" s="13">
        <v>81.91</v>
      </c>
      <c r="L260" s="12">
        <v>727</v>
      </c>
      <c r="M260" s="13">
        <v>10.43</v>
      </c>
      <c r="N260" s="13">
        <v>92.34</v>
      </c>
      <c r="O260" s="9"/>
      <c r="P260" s="10"/>
    </row>
    <row r="261" spans="1:16" ht="15" outlineLevel="3">
      <c r="A261" s="11" t="s">
        <v>185</v>
      </c>
      <c r="B261" s="11" t="s">
        <v>186</v>
      </c>
      <c r="C261" s="11" t="s">
        <v>189</v>
      </c>
      <c r="D261" s="12"/>
      <c r="E261" s="12"/>
      <c r="F261" s="13"/>
      <c r="G261" s="12"/>
      <c r="H261" s="13"/>
      <c r="I261" s="13"/>
      <c r="J261" s="12">
        <v>2628</v>
      </c>
      <c r="K261" s="13">
        <v>72.98</v>
      </c>
      <c r="L261" s="12">
        <v>358</v>
      </c>
      <c r="M261" s="13">
        <v>5.06</v>
      </c>
      <c r="N261" s="13">
        <v>78.04</v>
      </c>
      <c r="O261" s="9"/>
      <c r="P261" s="10"/>
    </row>
    <row r="262" spans="1:16" ht="15" outlineLevel="2">
      <c r="A262" s="14"/>
      <c r="B262" s="14" t="s">
        <v>424</v>
      </c>
      <c r="C262" s="14"/>
      <c r="D262" s="7">
        <f>SUBTOTAL(9,D258:D261)</f>
        <v>11</v>
      </c>
      <c r="E262" s="7">
        <f>SUBTOTAL(9,E258:E261)</f>
        <v>760</v>
      </c>
      <c r="F262" s="8">
        <f>SUBTOTAL(9,F258:F261)</f>
        <v>22.32</v>
      </c>
      <c r="G262" s="7">
        <f>SUBTOTAL(9,G258:G261)</f>
        <v>197</v>
      </c>
      <c r="H262" s="8">
        <f>SUBTOTAL(9,H258:H261)</f>
        <v>2.71</v>
      </c>
      <c r="I262" s="8">
        <f>SUBTOTAL(9,I258:I261)</f>
        <v>25.03</v>
      </c>
      <c r="J262" s="7">
        <f>SUBTOTAL(9,J258:J261)</f>
        <v>18014</v>
      </c>
      <c r="K262" s="8">
        <f>SUBTOTAL(9,K258:K261)</f>
        <v>528.33</v>
      </c>
      <c r="L262" s="7">
        <f>SUBTOTAL(9,L258:L261)</f>
        <v>4292</v>
      </c>
      <c r="M262" s="8">
        <f>SUBTOTAL(9,M258:M261)</f>
        <v>61.01</v>
      </c>
      <c r="N262" s="8">
        <f>SUBTOTAL(9,N258:N261)</f>
        <v>589.34</v>
      </c>
      <c r="O262" s="9"/>
      <c r="P262" s="10"/>
    </row>
    <row r="263" spans="1:16" ht="15" outlineLevel="1">
      <c r="A263" s="14" t="s">
        <v>363</v>
      </c>
      <c r="B263" s="14"/>
      <c r="C263" s="14"/>
      <c r="D263" s="7">
        <f>SUBTOTAL(9,D258:D261)</f>
        <v>11</v>
      </c>
      <c r="E263" s="7">
        <f>SUBTOTAL(9,E258:E261)</f>
        <v>760</v>
      </c>
      <c r="F263" s="8">
        <f>SUBTOTAL(9,F258:F261)</f>
        <v>22.32</v>
      </c>
      <c r="G263" s="7">
        <f>SUBTOTAL(9,G258:G261)</f>
        <v>197</v>
      </c>
      <c r="H263" s="8">
        <f>SUBTOTAL(9,H258:H261)</f>
        <v>2.71</v>
      </c>
      <c r="I263" s="8">
        <f>SUBTOTAL(9,I258:I261)</f>
        <v>25.03</v>
      </c>
      <c r="J263" s="7">
        <f>SUBTOTAL(9,J258:J261)</f>
        <v>18014</v>
      </c>
      <c r="K263" s="8">
        <f>SUBTOTAL(9,K258:K261)</f>
        <v>528.33</v>
      </c>
      <c r="L263" s="7">
        <f>SUBTOTAL(9,L258:L261)</f>
        <v>4292</v>
      </c>
      <c r="M263" s="8">
        <f>SUBTOTAL(9,M258:M261)</f>
        <v>61.01</v>
      </c>
      <c r="N263" s="8">
        <f>SUBTOTAL(9,N258:N261)</f>
        <v>589.34</v>
      </c>
      <c r="O263" s="7">
        <v>136216</v>
      </c>
      <c r="P263" s="8">
        <f>(J263/O263)*100</f>
        <v>13.224584483467433</v>
      </c>
    </row>
    <row r="264" spans="1:16" ht="15" outlineLevel="3">
      <c r="A264" s="11" t="s">
        <v>207</v>
      </c>
      <c r="B264" s="11" t="s">
        <v>208</v>
      </c>
      <c r="C264" s="11" t="s">
        <v>209</v>
      </c>
      <c r="D264" s="12">
        <v>6</v>
      </c>
      <c r="E264" s="12">
        <v>467</v>
      </c>
      <c r="F264" s="13">
        <v>12.91</v>
      </c>
      <c r="G264" s="12">
        <v>35</v>
      </c>
      <c r="H264" s="13">
        <v>0.5</v>
      </c>
      <c r="I264" s="13">
        <v>13.41</v>
      </c>
      <c r="J264" s="12">
        <v>8057</v>
      </c>
      <c r="K264" s="13">
        <v>236.29</v>
      </c>
      <c r="L264" s="12">
        <v>1599</v>
      </c>
      <c r="M264" s="13">
        <v>22.52</v>
      </c>
      <c r="N264" s="13">
        <v>258.81</v>
      </c>
      <c r="O264" s="11"/>
      <c r="P264" s="11"/>
    </row>
    <row r="265" spans="1:16" ht="15" outlineLevel="3">
      <c r="A265" s="11" t="s">
        <v>207</v>
      </c>
      <c r="B265" s="11" t="s">
        <v>208</v>
      </c>
      <c r="C265" s="11" t="s">
        <v>210</v>
      </c>
      <c r="D265" s="12">
        <v>6</v>
      </c>
      <c r="E265" s="12">
        <v>574</v>
      </c>
      <c r="F265" s="13">
        <v>15.7</v>
      </c>
      <c r="G265" s="12">
        <v>61</v>
      </c>
      <c r="H265" s="13">
        <v>0.86</v>
      </c>
      <c r="I265" s="13">
        <v>16.56</v>
      </c>
      <c r="J265" s="12">
        <v>5408</v>
      </c>
      <c r="K265" s="13">
        <v>165.81</v>
      </c>
      <c r="L265" s="12">
        <v>959</v>
      </c>
      <c r="M265" s="13">
        <v>13.57</v>
      </c>
      <c r="N265" s="13">
        <v>179.38</v>
      </c>
      <c r="O265" s="9"/>
      <c r="P265" s="10"/>
    </row>
    <row r="266" spans="1:16" ht="15" outlineLevel="3">
      <c r="A266" s="11" t="s">
        <v>207</v>
      </c>
      <c r="B266" s="11" t="s">
        <v>208</v>
      </c>
      <c r="C266" s="11" t="s">
        <v>207</v>
      </c>
      <c r="D266" s="12">
        <v>7</v>
      </c>
      <c r="E266" s="12">
        <v>471</v>
      </c>
      <c r="F266" s="13">
        <v>15.67</v>
      </c>
      <c r="G266" s="12">
        <v>86</v>
      </c>
      <c r="H266" s="13">
        <v>1.17</v>
      </c>
      <c r="I266" s="13">
        <v>16.84</v>
      </c>
      <c r="J266" s="12">
        <v>8204</v>
      </c>
      <c r="K266" s="13">
        <v>251.02</v>
      </c>
      <c r="L266" s="12">
        <v>1967</v>
      </c>
      <c r="M266" s="13">
        <v>27.35</v>
      </c>
      <c r="N266" s="13">
        <v>278.37</v>
      </c>
      <c r="O266" s="9"/>
      <c r="P266" s="10"/>
    </row>
    <row r="267" spans="1:16" ht="15" outlineLevel="2">
      <c r="A267" s="14"/>
      <c r="B267" s="14" t="s">
        <v>425</v>
      </c>
      <c r="C267" s="14"/>
      <c r="D267" s="7">
        <f>SUBTOTAL(9,D264:D266)</f>
        <v>19</v>
      </c>
      <c r="E267" s="7">
        <f>SUBTOTAL(9,E264:E266)</f>
        <v>1512</v>
      </c>
      <c r="F267" s="8">
        <f>SUBTOTAL(9,F264:F266)</f>
        <v>44.28</v>
      </c>
      <c r="G267" s="7">
        <f>SUBTOTAL(9,G264:G266)</f>
        <v>182</v>
      </c>
      <c r="H267" s="8">
        <f>SUBTOTAL(9,H264:H266)</f>
        <v>2.53</v>
      </c>
      <c r="I267" s="8">
        <f>SUBTOTAL(9,I264:I266)</f>
        <v>46.81</v>
      </c>
      <c r="J267" s="7">
        <f>SUBTOTAL(9,J264:J266)</f>
        <v>21669</v>
      </c>
      <c r="K267" s="8">
        <f>SUBTOTAL(9,K264:K266)</f>
        <v>653.12</v>
      </c>
      <c r="L267" s="7">
        <f>SUBTOTAL(9,L264:L266)</f>
        <v>4525</v>
      </c>
      <c r="M267" s="8">
        <f>SUBTOTAL(9,M264:M266)</f>
        <v>63.440000000000005</v>
      </c>
      <c r="N267" s="8">
        <f>SUBTOTAL(9,N264:N266)</f>
        <v>716.56</v>
      </c>
      <c r="O267" s="9"/>
      <c r="P267" s="10"/>
    </row>
    <row r="268" spans="1:16" ht="15" outlineLevel="3">
      <c r="A268" s="11" t="s">
        <v>207</v>
      </c>
      <c r="B268" s="11" t="s">
        <v>228</v>
      </c>
      <c r="C268" s="11" t="s">
        <v>229</v>
      </c>
      <c r="D268" s="12">
        <v>6</v>
      </c>
      <c r="E268" s="12">
        <v>404</v>
      </c>
      <c r="F268" s="13">
        <v>12.95</v>
      </c>
      <c r="G268" s="12">
        <v>95</v>
      </c>
      <c r="H268" s="13">
        <v>1.38</v>
      </c>
      <c r="I268" s="13">
        <v>14.33</v>
      </c>
      <c r="J268" s="12">
        <v>5314</v>
      </c>
      <c r="K268" s="13">
        <v>162</v>
      </c>
      <c r="L268" s="12">
        <v>945</v>
      </c>
      <c r="M268" s="13">
        <v>13.19</v>
      </c>
      <c r="N268" s="13">
        <v>175.19</v>
      </c>
      <c r="O268" s="9"/>
      <c r="P268" s="10"/>
    </row>
    <row r="269" spans="1:16" ht="15" outlineLevel="3">
      <c r="A269" s="11" t="s">
        <v>207</v>
      </c>
      <c r="B269" s="11" t="s">
        <v>228</v>
      </c>
      <c r="C269" s="11" t="s">
        <v>230</v>
      </c>
      <c r="D269" s="12">
        <v>6</v>
      </c>
      <c r="E269" s="12">
        <v>516</v>
      </c>
      <c r="F269" s="13">
        <v>15.22</v>
      </c>
      <c r="G269" s="12">
        <v>150</v>
      </c>
      <c r="H269" s="13">
        <v>2.1</v>
      </c>
      <c r="I269" s="13">
        <v>17.32</v>
      </c>
      <c r="J269" s="12">
        <v>4517</v>
      </c>
      <c r="K269" s="13">
        <v>137.55</v>
      </c>
      <c r="L269" s="12">
        <v>1101</v>
      </c>
      <c r="M269" s="13">
        <v>15.52</v>
      </c>
      <c r="N269" s="13">
        <v>153.07</v>
      </c>
      <c r="O269" s="9"/>
      <c r="P269" s="10"/>
    </row>
    <row r="270" spans="1:16" ht="15" outlineLevel="3">
      <c r="A270" s="11" t="s">
        <v>207</v>
      </c>
      <c r="B270" s="11" t="s">
        <v>228</v>
      </c>
      <c r="C270" s="11" t="s">
        <v>231</v>
      </c>
      <c r="D270" s="12">
        <v>9</v>
      </c>
      <c r="E270" s="12">
        <v>838</v>
      </c>
      <c r="F270" s="13">
        <v>25.46</v>
      </c>
      <c r="G270" s="12">
        <v>230</v>
      </c>
      <c r="H270" s="13">
        <v>3.11</v>
      </c>
      <c r="I270" s="13">
        <v>28.57</v>
      </c>
      <c r="J270" s="12">
        <v>7194</v>
      </c>
      <c r="K270" s="13">
        <v>223.73</v>
      </c>
      <c r="L270" s="12">
        <v>1813</v>
      </c>
      <c r="M270" s="13">
        <v>24.9</v>
      </c>
      <c r="N270" s="13">
        <v>248.63</v>
      </c>
      <c r="O270" s="9"/>
      <c r="P270" s="10"/>
    </row>
    <row r="271" spans="1:16" ht="15" outlineLevel="2">
      <c r="A271" s="14"/>
      <c r="B271" s="14" t="s">
        <v>426</v>
      </c>
      <c r="C271" s="14"/>
      <c r="D271" s="7">
        <f>SUBTOTAL(9,D268:D270)</f>
        <v>21</v>
      </c>
      <c r="E271" s="7">
        <f>SUBTOTAL(9,E268:E270)</f>
        <v>1758</v>
      </c>
      <c r="F271" s="8">
        <f>SUBTOTAL(9,F268:F270)</f>
        <v>53.63</v>
      </c>
      <c r="G271" s="7">
        <f>SUBTOTAL(9,G268:G270)</f>
        <v>475</v>
      </c>
      <c r="H271" s="8">
        <f>SUBTOTAL(9,H268:H270)</f>
        <v>6.59</v>
      </c>
      <c r="I271" s="8">
        <f>SUBTOTAL(9,I268:I270)</f>
        <v>60.22</v>
      </c>
      <c r="J271" s="7">
        <f>SUBTOTAL(9,J268:J270)</f>
        <v>17025</v>
      </c>
      <c r="K271" s="8">
        <f>SUBTOTAL(9,K268:K270)</f>
        <v>523.28</v>
      </c>
      <c r="L271" s="7">
        <f>SUBTOTAL(9,L268:L270)</f>
        <v>3859</v>
      </c>
      <c r="M271" s="8">
        <f>SUBTOTAL(9,M268:M270)</f>
        <v>53.61</v>
      </c>
      <c r="N271" s="8">
        <f>SUBTOTAL(9,N268:N270)</f>
        <v>576.89</v>
      </c>
      <c r="O271" s="9"/>
      <c r="P271" s="10"/>
    </row>
    <row r="272" spans="1:16" ht="15" outlineLevel="1">
      <c r="A272" s="14" t="s">
        <v>364</v>
      </c>
      <c r="B272" s="14"/>
      <c r="C272" s="14"/>
      <c r="D272" s="7">
        <f>SUBTOTAL(9,D264:D270)</f>
        <v>40</v>
      </c>
      <c r="E272" s="7">
        <f>SUBTOTAL(9,E264:E270)</f>
        <v>3270</v>
      </c>
      <c r="F272" s="8">
        <f>SUBTOTAL(9,F264:F270)</f>
        <v>97.91</v>
      </c>
      <c r="G272" s="7">
        <f>SUBTOTAL(9,G264:G270)</f>
        <v>657</v>
      </c>
      <c r="H272" s="8">
        <f>SUBTOTAL(9,H264:H270)</f>
        <v>9.12</v>
      </c>
      <c r="I272" s="8">
        <f>SUBTOTAL(9,I264:I270)</f>
        <v>107.03</v>
      </c>
      <c r="J272" s="7">
        <f>SUBTOTAL(9,J264:J270)</f>
        <v>38694</v>
      </c>
      <c r="K272" s="8">
        <f>SUBTOTAL(9,K264:K270)</f>
        <v>1176.4</v>
      </c>
      <c r="L272" s="7">
        <f>SUBTOTAL(9,L264:L270)</f>
        <v>8384</v>
      </c>
      <c r="M272" s="8">
        <f>SUBTOTAL(9,M264:M270)</f>
        <v>117.05000000000001</v>
      </c>
      <c r="N272" s="8">
        <f>SUBTOTAL(9,N264:N270)</f>
        <v>1293.4499999999998</v>
      </c>
      <c r="O272" s="7">
        <v>202874</v>
      </c>
      <c r="P272" s="8">
        <f>(J272/O272)*100</f>
        <v>19.072922109289507</v>
      </c>
    </row>
    <row r="273" spans="1:16" ht="15" outlineLevel="3">
      <c r="A273" s="11" t="s">
        <v>147</v>
      </c>
      <c r="B273" s="11" t="s">
        <v>148</v>
      </c>
      <c r="C273" s="11" t="s">
        <v>149</v>
      </c>
      <c r="D273" s="12">
        <v>5</v>
      </c>
      <c r="E273" s="12">
        <v>1117</v>
      </c>
      <c r="F273" s="13">
        <v>32.44</v>
      </c>
      <c r="G273" s="12">
        <v>174</v>
      </c>
      <c r="H273" s="13">
        <v>2.32</v>
      </c>
      <c r="I273" s="13">
        <v>34.76</v>
      </c>
      <c r="J273" s="12">
        <v>6024</v>
      </c>
      <c r="K273" s="13">
        <v>170.13</v>
      </c>
      <c r="L273" s="12">
        <v>767</v>
      </c>
      <c r="M273" s="13">
        <v>10.41</v>
      </c>
      <c r="N273" s="13">
        <v>180.54</v>
      </c>
      <c r="O273" s="9"/>
      <c r="P273" s="10"/>
    </row>
    <row r="274" spans="1:16" ht="15" outlineLevel="3">
      <c r="A274" s="11" t="s">
        <v>147</v>
      </c>
      <c r="B274" s="11" t="s">
        <v>148</v>
      </c>
      <c r="C274" s="11" t="s">
        <v>150</v>
      </c>
      <c r="D274" s="12">
        <v>10</v>
      </c>
      <c r="E274" s="12">
        <v>906</v>
      </c>
      <c r="F274" s="13">
        <v>26.01</v>
      </c>
      <c r="G274" s="12">
        <v>101</v>
      </c>
      <c r="H274" s="13">
        <v>1.36</v>
      </c>
      <c r="I274" s="13">
        <v>27.37</v>
      </c>
      <c r="J274" s="12">
        <v>8235</v>
      </c>
      <c r="K274" s="13">
        <v>237.87</v>
      </c>
      <c r="L274" s="12">
        <v>1149</v>
      </c>
      <c r="M274" s="13">
        <v>15.8</v>
      </c>
      <c r="N274" s="13">
        <v>253.67</v>
      </c>
      <c r="O274" s="9"/>
      <c r="P274" s="10"/>
    </row>
    <row r="275" spans="1:16" ht="15" outlineLevel="3">
      <c r="A275" s="11" t="s">
        <v>147</v>
      </c>
      <c r="B275" s="11" t="s">
        <v>148</v>
      </c>
      <c r="C275" s="11" t="s">
        <v>151</v>
      </c>
      <c r="D275" s="12">
        <v>4</v>
      </c>
      <c r="E275" s="12">
        <v>328</v>
      </c>
      <c r="F275" s="13">
        <v>9.63</v>
      </c>
      <c r="G275" s="12">
        <v>41</v>
      </c>
      <c r="H275" s="13">
        <v>0.55</v>
      </c>
      <c r="I275" s="13">
        <v>10.18</v>
      </c>
      <c r="J275" s="12">
        <v>5110</v>
      </c>
      <c r="K275" s="13">
        <v>150.13</v>
      </c>
      <c r="L275" s="12">
        <v>858</v>
      </c>
      <c r="M275" s="13">
        <v>11.76</v>
      </c>
      <c r="N275" s="13">
        <v>161.89</v>
      </c>
      <c r="O275" s="9"/>
      <c r="P275" s="10"/>
    </row>
    <row r="276" spans="1:16" ht="15" outlineLevel="2">
      <c r="A276" s="14"/>
      <c r="B276" s="14" t="s">
        <v>427</v>
      </c>
      <c r="C276" s="14"/>
      <c r="D276" s="7">
        <f>SUBTOTAL(9,D273:D275)</f>
        <v>19</v>
      </c>
      <c r="E276" s="7">
        <f>SUBTOTAL(9,E273:E275)</f>
        <v>2351</v>
      </c>
      <c r="F276" s="8">
        <f>SUBTOTAL(9,F273:F275)</f>
        <v>68.08</v>
      </c>
      <c r="G276" s="7">
        <f>SUBTOTAL(9,G273:G275)</f>
        <v>316</v>
      </c>
      <c r="H276" s="8">
        <f>SUBTOTAL(9,H273:H275)</f>
        <v>4.2299999999999995</v>
      </c>
      <c r="I276" s="8">
        <f>SUBTOTAL(9,I273:I275)</f>
        <v>72.31</v>
      </c>
      <c r="J276" s="7">
        <f>SUBTOTAL(9,J273:J275)</f>
        <v>19369</v>
      </c>
      <c r="K276" s="8">
        <f>SUBTOTAL(9,K273:K275)</f>
        <v>558.13</v>
      </c>
      <c r="L276" s="7">
        <f>SUBTOTAL(9,L273:L275)</f>
        <v>2774</v>
      </c>
      <c r="M276" s="8">
        <f>SUBTOTAL(9,M273:M275)</f>
        <v>37.97</v>
      </c>
      <c r="N276" s="8">
        <f>SUBTOTAL(9,N273:N275)</f>
        <v>596.0999999999999</v>
      </c>
      <c r="O276" s="9"/>
      <c r="P276" s="10"/>
    </row>
    <row r="277" spans="1:16" ht="15" outlineLevel="3">
      <c r="A277" s="11" t="s">
        <v>147</v>
      </c>
      <c r="B277" s="11" t="s">
        <v>198</v>
      </c>
      <c r="C277" s="11" t="s">
        <v>199</v>
      </c>
      <c r="D277" s="12">
        <v>6</v>
      </c>
      <c r="E277" s="12">
        <v>392</v>
      </c>
      <c r="F277" s="13">
        <v>11.26</v>
      </c>
      <c r="G277" s="12">
        <v>42</v>
      </c>
      <c r="H277" s="13">
        <v>0.57</v>
      </c>
      <c r="I277" s="13">
        <v>11.83</v>
      </c>
      <c r="J277" s="12">
        <v>7746</v>
      </c>
      <c r="K277" s="13">
        <v>223.22</v>
      </c>
      <c r="L277" s="12">
        <v>858</v>
      </c>
      <c r="M277" s="13">
        <v>12.19</v>
      </c>
      <c r="N277" s="13">
        <v>235.41</v>
      </c>
      <c r="O277" s="9"/>
      <c r="P277" s="10"/>
    </row>
    <row r="278" spans="1:16" ht="15" outlineLevel="2">
      <c r="A278" s="14"/>
      <c r="B278" s="14" t="s">
        <v>407</v>
      </c>
      <c r="C278" s="14"/>
      <c r="D278" s="7">
        <f>SUBTOTAL(9,D277:D277)</f>
        <v>6</v>
      </c>
      <c r="E278" s="7">
        <f>SUBTOTAL(9,E277:E277)</f>
        <v>392</v>
      </c>
      <c r="F278" s="8">
        <f>SUBTOTAL(9,F277:F277)</f>
        <v>11.26</v>
      </c>
      <c r="G278" s="7">
        <f>SUBTOTAL(9,G277:G277)</f>
        <v>42</v>
      </c>
      <c r="H278" s="8">
        <f>SUBTOTAL(9,H277:H277)</f>
        <v>0.57</v>
      </c>
      <c r="I278" s="8">
        <f>SUBTOTAL(9,I277:I277)</f>
        <v>11.83</v>
      </c>
      <c r="J278" s="7">
        <f>SUBTOTAL(9,J277:J277)</f>
        <v>7746</v>
      </c>
      <c r="K278" s="8">
        <f>SUBTOTAL(9,K277:K277)</f>
        <v>223.22</v>
      </c>
      <c r="L278" s="7">
        <f>SUBTOTAL(9,L277:L277)</f>
        <v>858</v>
      </c>
      <c r="M278" s="8">
        <f>SUBTOTAL(9,M277:M277)</f>
        <v>12.19</v>
      </c>
      <c r="N278" s="8">
        <f>SUBTOTAL(9,N277:N277)</f>
        <v>235.41</v>
      </c>
      <c r="O278" s="9"/>
      <c r="P278" s="10"/>
    </row>
    <row r="279" spans="1:16" ht="15" outlineLevel="3">
      <c r="A279" s="11" t="s">
        <v>147</v>
      </c>
      <c r="B279" s="11" t="s">
        <v>220</v>
      </c>
      <c r="C279" s="11" t="s">
        <v>221</v>
      </c>
      <c r="D279" s="12">
        <v>16</v>
      </c>
      <c r="E279" s="12">
        <v>798</v>
      </c>
      <c r="F279" s="13">
        <v>26.2</v>
      </c>
      <c r="G279" s="12">
        <v>341</v>
      </c>
      <c r="H279" s="13">
        <v>4.83</v>
      </c>
      <c r="I279" s="13">
        <v>31.03</v>
      </c>
      <c r="J279" s="12">
        <v>10644</v>
      </c>
      <c r="K279" s="13">
        <v>365.94</v>
      </c>
      <c r="L279" s="12">
        <v>3993</v>
      </c>
      <c r="M279" s="13">
        <v>55.08</v>
      </c>
      <c r="N279" s="13">
        <v>421.02</v>
      </c>
      <c r="O279" s="9"/>
      <c r="P279" s="10"/>
    </row>
    <row r="280" spans="1:16" ht="15" outlineLevel="3">
      <c r="A280" s="11" t="s">
        <v>147</v>
      </c>
      <c r="B280" s="11" t="s">
        <v>220</v>
      </c>
      <c r="C280" s="11" t="s">
        <v>222</v>
      </c>
      <c r="D280" s="12">
        <v>12</v>
      </c>
      <c r="E280" s="12">
        <v>445</v>
      </c>
      <c r="F280" s="13">
        <v>18.55</v>
      </c>
      <c r="G280" s="12">
        <v>297</v>
      </c>
      <c r="H280" s="13">
        <v>4.15</v>
      </c>
      <c r="I280" s="13">
        <v>22.7</v>
      </c>
      <c r="J280" s="12">
        <v>7665</v>
      </c>
      <c r="K280" s="13">
        <v>291.85</v>
      </c>
      <c r="L280" s="12">
        <v>4009</v>
      </c>
      <c r="M280" s="13">
        <v>55.98</v>
      </c>
      <c r="N280" s="13">
        <v>347.83</v>
      </c>
      <c r="O280" s="9"/>
      <c r="P280" s="10"/>
    </row>
    <row r="281" spans="1:16" ht="15" outlineLevel="2">
      <c r="A281" s="14"/>
      <c r="B281" s="14" t="s">
        <v>428</v>
      </c>
      <c r="C281" s="14"/>
      <c r="D281" s="7">
        <f>SUBTOTAL(9,D279:D280)</f>
        <v>28</v>
      </c>
      <c r="E281" s="7">
        <f>SUBTOTAL(9,E279:E280)</f>
        <v>1243</v>
      </c>
      <c r="F281" s="8">
        <f>SUBTOTAL(9,F279:F280)</f>
        <v>44.75</v>
      </c>
      <c r="G281" s="7">
        <f>SUBTOTAL(9,G279:G280)</f>
        <v>638</v>
      </c>
      <c r="H281" s="8">
        <f>SUBTOTAL(9,H279:H280)</f>
        <v>8.98</v>
      </c>
      <c r="I281" s="8">
        <f>SUBTOTAL(9,I279:I280)</f>
        <v>53.730000000000004</v>
      </c>
      <c r="J281" s="7">
        <f>SUBTOTAL(9,J279:J280)</f>
        <v>18309</v>
      </c>
      <c r="K281" s="8">
        <f>SUBTOTAL(9,K279:K280)</f>
        <v>657.79</v>
      </c>
      <c r="L281" s="7">
        <f>SUBTOTAL(9,L279:L280)</f>
        <v>8002</v>
      </c>
      <c r="M281" s="8">
        <f>SUBTOTAL(9,M279:M280)</f>
        <v>111.06</v>
      </c>
      <c r="N281" s="8">
        <f>SUBTOTAL(9,N279:N280)</f>
        <v>768.8499999999999</v>
      </c>
      <c r="O281" s="9"/>
      <c r="P281" s="10"/>
    </row>
    <row r="282" spans="1:16" ht="15" outlineLevel="3">
      <c r="A282" s="11" t="s">
        <v>147</v>
      </c>
      <c r="B282" s="11" t="s">
        <v>223</v>
      </c>
      <c r="C282" s="11" t="s">
        <v>224</v>
      </c>
      <c r="D282" s="12">
        <v>16</v>
      </c>
      <c r="E282" s="12">
        <v>725</v>
      </c>
      <c r="F282" s="13">
        <v>27.59</v>
      </c>
      <c r="G282" s="12">
        <v>402</v>
      </c>
      <c r="H282" s="13">
        <v>5.59</v>
      </c>
      <c r="I282" s="13">
        <v>33.18</v>
      </c>
      <c r="J282" s="12">
        <v>7814</v>
      </c>
      <c r="K282" s="13">
        <v>310.01</v>
      </c>
      <c r="L282" s="12">
        <v>3647</v>
      </c>
      <c r="M282" s="13">
        <v>50.08</v>
      </c>
      <c r="N282" s="13">
        <v>360.09</v>
      </c>
      <c r="O282" s="9"/>
      <c r="P282" s="10"/>
    </row>
    <row r="283" spans="1:16" ht="15" outlineLevel="3">
      <c r="A283" s="11" t="s">
        <v>147</v>
      </c>
      <c r="B283" s="11" t="s">
        <v>223</v>
      </c>
      <c r="C283" s="11" t="s">
        <v>225</v>
      </c>
      <c r="D283" s="12">
        <v>10</v>
      </c>
      <c r="E283" s="12">
        <v>747</v>
      </c>
      <c r="F283" s="13">
        <v>26.11</v>
      </c>
      <c r="G283" s="12">
        <v>327</v>
      </c>
      <c r="H283" s="13">
        <v>4.27</v>
      </c>
      <c r="I283" s="13">
        <v>30.38</v>
      </c>
      <c r="J283" s="12">
        <v>5185</v>
      </c>
      <c r="K283" s="13">
        <v>177.48</v>
      </c>
      <c r="L283" s="12">
        <v>1675</v>
      </c>
      <c r="M283" s="13">
        <v>22.07</v>
      </c>
      <c r="N283" s="13">
        <v>199.55</v>
      </c>
      <c r="O283" s="9"/>
      <c r="P283" s="10"/>
    </row>
    <row r="284" spans="1:16" ht="15" outlineLevel="3">
      <c r="A284" s="11" t="s">
        <v>147</v>
      </c>
      <c r="B284" s="11" t="s">
        <v>223</v>
      </c>
      <c r="C284" s="11" t="s">
        <v>226</v>
      </c>
      <c r="D284" s="12">
        <v>4</v>
      </c>
      <c r="E284" s="12">
        <v>749</v>
      </c>
      <c r="F284" s="13">
        <v>21</v>
      </c>
      <c r="G284" s="12">
        <v>70</v>
      </c>
      <c r="H284" s="13">
        <v>0.95</v>
      </c>
      <c r="I284" s="13">
        <v>21.95</v>
      </c>
      <c r="J284" s="12">
        <v>7133</v>
      </c>
      <c r="K284" s="13">
        <v>209.26</v>
      </c>
      <c r="L284" s="12">
        <v>1090</v>
      </c>
      <c r="M284" s="13">
        <v>14.85</v>
      </c>
      <c r="N284" s="13">
        <v>224.11</v>
      </c>
      <c r="O284" s="9"/>
      <c r="P284" s="10"/>
    </row>
    <row r="285" spans="1:16" ht="15" outlineLevel="3">
      <c r="A285" s="11" t="s">
        <v>147</v>
      </c>
      <c r="B285" s="11" t="s">
        <v>223</v>
      </c>
      <c r="C285" s="11" t="s">
        <v>227</v>
      </c>
      <c r="D285" s="12">
        <v>7</v>
      </c>
      <c r="E285" s="12">
        <v>827</v>
      </c>
      <c r="F285" s="13">
        <v>21.71</v>
      </c>
      <c r="G285" s="12">
        <v>77</v>
      </c>
      <c r="H285" s="13">
        <v>1.03</v>
      </c>
      <c r="I285" s="13">
        <v>22.74</v>
      </c>
      <c r="J285" s="12">
        <v>6395</v>
      </c>
      <c r="K285" s="13">
        <v>180.61</v>
      </c>
      <c r="L285" s="12">
        <v>853</v>
      </c>
      <c r="M285" s="13">
        <v>11.94</v>
      </c>
      <c r="N285" s="13">
        <v>192.55</v>
      </c>
      <c r="O285" s="9"/>
      <c r="P285" s="10"/>
    </row>
    <row r="286" spans="1:16" ht="15" outlineLevel="2">
      <c r="A286" s="14"/>
      <c r="B286" s="14" t="s">
        <v>429</v>
      </c>
      <c r="C286" s="14"/>
      <c r="D286" s="7">
        <f>SUBTOTAL(9,D282:D285)</f>
        <v>37</v>
      </c>
      <c r="E286" s="7">
        <f>SUBTOTAL(9,E282:E285)</f>
        <v>3048</v>
      </c>
      <c r="F286" s="8">
        <f>SUBTOTAL(9,F282:F285)</f>
        <v>96.41</v>
      </c>
      <c r="G286" s="7">
        <f>SUBTOTAL(9,G282:G285)</f>
        <v>876</v>
      </c>
      <c r="H286" s="8">
        <f>SUBTOTAL(9,H282:H285)</f>
        <v>11.839999999999998</v>
      </c>
      <c r="I286" s="8">
        <f>SUBTOTAL(9,I282:I285)</f>
        <v>108.25</v>
      </c>
      <c r="J286" s="7">
        <f>SUBTOTAL(9,J282:J285)</f>
        <v>26527</v>
      </c>
      <c r="K286" s="8">
        <f>SUBTOTAL(9,K282:K285)</f>
        <v>877.36</v>
      </c>
      <c r="L286" s="7">
        <f>SUBTOTAL(9,L282:L285)</f>
        <v>7265</v>
      </c>
      <c r="M286" s="8">
        <f>SUBTOTAL(9,M282:M285)</f>
        <v>98.94</v>
      </c>
      <c r="N286" s="8">
        <f>SUBTOTAL(9,N282:N285)</f>
        <v>976.3</v>
      </c>
      <c r="O286" s="9"/>
      <c r="P286" s="10"/>
    </row>
    <row r="287" spans="1:16" ht="15" outlineLevel="1">
      <c r="A287" s="14" t="s">
        <v>365</v>
      </c>
      <c r="B287" s="14"/>
      <c r="C287" s="14"/>
      <c r="D287" s="7">
        <f>SUBTOTAL(9,D273:D285)</f>
        <v>90</v>
      </c>
      <c r="E287" s="7">
        <f>SUBTOTAL(9,E273:E285)</f>
        <v>7034</v>
      </c>
      <c r="F287" s="8">
        <f>SUBTOTAL(9,F273:F285)</f>
        <v>220.50000000000003</v>
      </c>
      <c r="G287" s="7">
        <f>SUBTOTAL(9,G273:G285)</f>
        <v>1872</v>
      </c>
      <c r="H287" s="8">
        <f>SUBTOTAL(9,H273:H285)</f>
        <v>25.619999999999997</v>
      </c>
      <c r="I287" s="8">
        <f>SUBTOTAL(9,I273:I285)</f>
        <v>246.12</v>
      </c>
      <c r="J287" s="7">
        <f>SUBTOTAL(9,J273:J285)</f>
        <v>71951</v>
      </c>
      <c r="K287" s="8">
        <f>SUBTOTAL(9,K273:K285)</f>
        <v>2316.5</v>
      </c>
      <c r="L287" s="7">
        <f>SUBTOTAL(9,L273:L285)</f>
        <v>18899</v>
      </c>
      <c r="M287" s="8">
        <f>SUBTOTAL(9,M273:M285)</f>
        <v>260.16</v>
      </c>
      <c r="N287" s="8">
        <f>SUBTOTAL(9,N273:N285)</f>
        <v>2576.66</v>
      </c>
      <c r="O287" s="7">
        <v>378318</v>
      </c>
      <c r="P287" s="8">
        <f>(J287/O287)*100</f>
        <v>19.01865626272078</v>
      </c>
    </row>
    <row r="288" spans="1:16" ht="15" outlineLevel="3">
      <c r="A288" s="11" t="s">
        <v>250</v>
      </c>
      <c r="B288" s="11" t="s">
        <v>251</v>
      </c>
      <c r="C288" s="11" t="s">
        <v>252</v>
      </c>
      <c r="D288" s="12">
        <v>3</v>
      </c>
      <c r="E288" s="12">
        <v>352</v>
      </c>
      <c r="F288" s="13">
        <v>10.88</v>
      </c>
      <c r="G288" s="12">
        <v>155</v>
      </c>
      <c r="H288" s="13">
        <v>2.21</v>
      </c>
      <c r="I288" s="13">
        <v>13.09</v>
      </c>
      <c r="J288" s="12">
        <v>3310</v>
      </c>
      <c r="K288" s="13">
        <v>100.2</v>
      </c>
      <c r="L288" s="12">
        <v>1052</v>
      </c>
      <c r="M288" s="13">
        <v>14.75</v>
      </c>
      <c r="N288" s="13">
        <v>114.95</v>
      </c>
      <c r="O288" s="11"/>
      <c r="P288" s="11"/>
    </row>
    <row r="289" spans="1:16" ht="15" outlineLevel="3">
      <c r="A289" s="11" t="s">
        <v>250</v>
      </c>
      <c r="B289" s="11" t="s">
        <v>251</v>
      </c>
      <c r="C289" s="11" t="s">
        <v>253</v>
      </c>
      <c r="D289" s="12">
        <v>7</v>
      </c>
      <c r="E289" s="12">
        <v>748</v>
      </c>
      <c r="F289" s="13">
        <v>20.96</v>
      </c>
      <c r="G289" s="12">
        <v>209</v>
      </c>
      <c r="H289" s="13">
        <v>2.9</v>
      </c>
      <c r="I289" s="13">
        <v>23.86</v>
      </c>
      <c r="J289" s="12">
        <v>5762</v>
      </c>
      <c r="K289" s="13">
        <v>164.18</v>
      </c>
      <c r="L289" s="12">
        <v>1398</v>
      </c>
      <c r="M289" s="13">
        <v>19.55</v>
      </c>
      <c r="N289" s="13">
        <v>183.73</v>
      </c>
      <c r="O289" s="9"/>
      <c r="P289" s="10"/>
    </row>
    <row r="290" spans="1:16" ht="15" outlineLevel="3">
      <c r="A290" s="11" t="s">
        <v>250</v>
      </c>
      <c r="B290" s="11" t="s">
        <v>251</v>
      </c>
      <c r="C290" s="11" t="s">
        <v>250</v>
      </c>
      <c r="D290" s="12">
        <v>12</v>
      </c>
      <c r="E290" s="12">
        <v>777</v>
      </c>
      <c r="F290" s="13">
        <v>24.11</v>
      </c>
      <c r="G290" s="12">
        <v>322</v>
      </c>
      <c r="H290" s="13">
        <v>4.51</v>
      </c>
      <c r="I290" s="13">
        <v>28.62</v>
      </c>
      <c r="J290" s="12">
        <v>8065</v>
      </c>
      <c r="K290" s="13">
        <v>251.95</v>
      </c>
      <c r="L290" s="12">
        <v>2807</v>
      </c>
      <c r="M290" s="13">
        <v>39.08</v>
      </c>
      <c r="N290" s="13">
        <v>291.03</v>
      </c>
      <c r="O290" s="9"/>
      <c r="P290" s="10"/>
    </row>
    <row r="291" spans="1:16" ht="15" outlineLevel="2">
      <c r="A291" s="14"/>
      <c r="B291" s="14" t="s">
        <v>430</v>
      </c>
      <c r="C291" s="14"/>
      <c r="D291" s="7">
        <f>SUBTOTAL(9,D288:D290)</f>
        <v>22</v>
      </c>
      <c r="E291" s="7">
        <f>SUBTOTAL(9,E288:E290)</f>
        <v>1877</v>
      </c>
      <c r="F291" s="8">
        <f>SUBTOTAL(9,F288:F290)</f>
        <v>55.95</v>
      </c>
      <c r="G291" s="7">
        <f>SUBTOTAL(9,G288:G290)</f>
        <v>686</v>
      </c>
      <c r="H291" s="8">
        <f>SUBTOTAL(9,H288:H290)</f>
        <v>9.62</v>
      </c>
      <c r="I291" s="8">
        <f>SUBTOTAL(9,I288:I290)</f>
        <v>65.57000000000001</v>
      </c>
      <c r="J291" s="7">
        <f>SUBTOTAL(9,J288:J290)</f>
        <v>17137</v>
      </c>
      <c r="K291" s="8">
        <f>SUBTOTAL(9,K288:K290)</f>
        <v>516.3299999999999</v>
      </c>
      <c r="L291" s="7">
        <f>SUBTOTAL(9,L288:L290)</f>
        <v>5257</v>
      </c>
      <c r="M291" s="8">
        <f>SUBTOTAL(9,M288:M290)</f>
        <v>73.38</v>
      </c>
      <c r="N291" s="8">
        <f>SUBTOTAL(9,N288:N290)</f>
        <v>589.71</v>
      </c>
      <c r="O291" s="9"/>
      <c r="P291" s="10"/>
    </row>
    <row r="292" spans="1:16" ht="15" outlineLevel="3">
      <c r="A292" s="11" t="s">
        <v>250</v>
      </c>
      <c r="B292" s="11" t="s">
        <v>279</v>
      </c>
      <c r="C292" s="11" t="s">
        <v>280</v>
      </c>
      <c r="D292" s="12">
        <v>8</v>
      </c>
      <c r="E292" s="12">
        <v>1084</v>
      </c>
      <c r="F292" s="13">
        <v>32.15</v>
      </c>
      <c r="G292" s="12">
        <v>276</v>
      </c>
      <c r="H292" s="13">
        <v>3.78</v>
      </c>
      <c r="I292" s="13">
        <v>35.93</v>
      </c>
      <c r="J292" s="12">
        <v>4799</v>
      </c>
      <c r="K292" s="13">
        <v>143.31</v>
      </c>
      <c r="L292" s="12">
        <v>1118</v>
      </c>
      <c r="M292" s="13">
        <v>15.41</v>
      </c>
      <c r="N292" s="13">
        <v>158.72</v>
      </c>
      <c r="O292" s="9"/>
      <c r="P292" s="10"/>
    </row>
    <row r="293" spans="1:16" ht="15" outlineLevel="3">
      <c r="A293" s="11" t="s">
        <v>250</v>
      </c>
      <c r="B293" s="11" t="s">
        <v>279</v>
      </c>
      <c r="C293" s="11" t="s">
        <v>281</v>
      </c>
      <c r="D293" s="12">
        <v>4</v>
      </c>
      <c r="E293" s="12">
        <v>350</v>
      </c>
      <c r="F293" s="13">
        <v>9.83</v>
      </c>
      <c r="G293" s="12">
        <v>82</v>
      </c>
      <c r="H293" s="13">
        <v>1.12</v>
      </c>
      <c r="I293" s="13">
        <v>10.95</v>
      </c>
      <c r="J293" s="12">
        <v>5863</v>
      </c>
      <c r="K293" s="13">
        <v>172.24</v>
      </c>
      <c r="L293" s="12">
        <v>1469</v>
      </c>
      <c r="M293" s="13">
        <v>20.55</v>
      </c>
      <c r="N293" s="13">
        <v>192.79</v>
      </c>
      <c r="O293" s="9"/>
      <c r="P293" s="10"/>
    </row>
    <row r="294" spans="1:16" ht="15" outlineLevel="2">
      <c r="A294" s="14"/>
      <c r="B294" s="14" t="s">
        <v>431</v>
      </c>
      <c r="C294" s="14"/>
      <c r="D294" s="7">
        <f>SUBTOTAL(9,D292:D293)</f>
        <v>12</v>
      </c>
      <c r="E294" s="7">
        <f>SUBTOTAL(9,E292:E293)</f>
        <v>1434</v>
      </c>
      <c r="F294" s="8">
        <f>SUBTOTAL(9,F292:F293)</f>
        <v>41.98</v>
      </c>
      <c r="G294" s="7">
        <f>SUBTOTAL(9,G292:G293)</f>
        <v>358</v>
      </c>
      <c r="H294" s="8">
        <f>SUBTOTAL(9,H292:H293)</f>
        <v>4.9</v>
      </c>
      <c r="I294" s="8">
        <f>SUBTOTAL(9,I292:I293)</f>
        <v>46.879999999999995</v>
      </c>
      <c r="J294" s="7">
        <f>SUBTOTAL(9,J292:J293)</f>
        <v>10662</v>
      </c>
      <c r="K294" s="8">
        <f>SUBTOTAL(9,K292:K293)</f>
        <v>315.55</v>
      </c>
      <c r="L294" s="7">
        <f>SUBTOTAL(9,L292:L293)</f>
        <v>2587</v>
      </c>
      <c r="M294" s="8">
        <f>SUBTOTAL(9,M292:M293)</f>
        <v>35.96</v>
      </c>
      <c r="N294" s="8">
        <f>SUBTOTAL(9,N292:N293)</f>
        <v>351.51</v>
      </c>
      <c r="O294" s="9"/>
      <c r="P294" s="10"/>
    </row>
    <row r="295" spans="1:16" ht="15" outlineLevel="1">
      <c r="A295" s="14" t="s">
        <v>366</v>
      </c>
      <c r="B295" s="14"/>
      <c r="C295" s="14"/>
      <c r="D295" s="7">
        <f>SUBTOTAL(9,D288:D293)</f>
        <v>34</v>
      </c>
      <c r="E295" s="7">
        <f>SUBTOTAL(9,E288:E293)</f>
        <v>3311</v>
      </c>
      <c r="F295" s="8">
        <f>SUBTOTAL(9,F288:F293)</f>
        <v>97.92999999999999</v>
      </c>
      <c r="G295" s="7">
        <f>SUBTOTAL(9,G288:G293)</f>
        <v>1044</v>
      </c>
      <c r="H295" s="8">
        <f>SUBTOTAL(9,H288:H293)</f>
        <v>14.52</v>
      </c>
      <c r="I295" s="8">
        <f>SUBTOTAL(9,I288:I293)</f>
        <v>112.45</v>
      </c>
      <c r="J295" s="7">
        <f>SUBTOTAL(9,J288:J293)</f>
        <v>27799</v>
      </c>
      <c r="K295" s="8">
        <f>SUBTOTAL(9,K288:K293)</f>
        <v>831.8799999999999</v>
      </c>
      <c r="L295" s="7">
        <f>SUBTOTAL(9,L288:L293)</f>
        <v>7844</v>
      </c>
      <c r="M295" s="8">
        <f>SUBTOTAL(9,M288:M293)</f>
        <v>109.33999999999999</v>
      </c>
      <c r="N295" s="8">
        <f>SUBTOTAL(9,N288:N293)</f>
        <v>941.22</v>
      </c>
      <c r="O295" s="7">
        <v>128094</v>
      </c>
      <c r="P295" s="8">
        <f>(J295/O295)*100</f>
        <v>21.702031320748823</v>
      </c>
    </row>
    <row r="296" spans="1:16" ht="15" outlineLevel="3">
      <c r="A296" s="11" t="s">
        <v>204</v>
      </c>
      <c r="B296" s="11" t="s">
        <v>202</v>
      </c>
      <c r="C296" s="11" t="s">
        <v>205</v>
      </c>
      <c r="D296" s="12">
        <v>4</v>
      </c>
      <c r="E296" s="12">
        <v>336</v>
      </c>
      <c r="F296" s="13">
        <v>10.09</v>
      </c>
      <c r="G296" s="12">
        <v>92</v>
      </c>
      <c r="H296" s="13">
        <v>1.3</v>
      </c>
      <c r="I296" s="13">
        <v>11.39</v>
      </c>
      <c r="J296" s="12">
        <v>5793</v>
      </c>
      <c r="K296" s="13">
        <v>174.24</v>
      </c>
      <c r="L296" s="12">
        <v>1386</v>
      </c>
      <c r="M296" s="13">
        <v>19.88</v>
      </c>
      <c r="N296" s="13">
        <v>194.12</v>
      </c>
      <c r="O296" s="9"/>
      <c r="P296" s="10"/>
    </row>
    <row r="297" spans="1:16" ht="15" outlineLevel="2">
      <c r="A297" s="14"/>
      <c r="B297" s="14" t="s">
        <v>378</v>
      </c>
      <c r="C297" s="14"/>
      <c r="D297" s="7">
        <f>SUBTOTAL(9,D296:D296)</f>
        <v>4</v>
      </c>
      <c r="E297" s="7">
        <f>SUBTOTAL(9,E296:E296)</f>
        <v>336</v>
      </c>
      <c r="F297" s="8">
        <f>SUBTOTAL(9,F296:F296)</f>
        <v>10.09</v>
      </c>
      <c r="G297" s="7">
        <f>SUBTOTAL(9,G296:G296)</f>
        <v>92</v>
      </c>
      <c r="H297" s="8">
        <f>SUBTOTAL(9,H296:H296)</f>
        <v>1.3</v>
      </c>
      <c r="I297" s="8">
        <f>SUBTOTAL(9,I296:I296)</f>
        <v>11.39</v>
      </c>
      <c r="J297" s="7">
        <f>SUBTOTAL(9,J296:J296)</f>
        <v>5793</v>
      </c>
      <c r="K297" s="8">
        <f>SUBTOTAL(9,K296:K296)</f>
        <v>174.24</v>
      </c>
      <c r="L297" s="7">
        <f>SUBTOTAL(9,L296:L296)</f>
        <v>1386</v>
      </c>
      <c r="M297" s="8">
        <f>SUBTOTAL(9,M296:M296)</f>
        <v>19.88</v>
      </c>
      <c r="N297" s="8">
        <f>SUBTOTAL(9,N296:N296)</f>
        <v>194.12</v>
      </c>
      <c r="O297" s="9"/>
      <c r="P297" s="10"/>
    </row>
    <row r="298" spans="1:16" ht="15" outlineLevel="3">
      <c r="A298" s="11" t="s">
        <v>204</v>
      </c>
      <c r="B298" s="11" t="s">
        <v>254</v>
      </c>
      <c r="C298" s="11" t="s">
        <v>255</v>
      </c>
      <c r="D298" s="12">
        <v>10</v>
      </c>
      <c r="E298" s="12">
        <v>818</v>
      </c>
      <c r="F298" s="13">
        <v>27.13</v>
      </c>
      <c r="G298" s="12">
        <v>229</v>
      </c>
      <c r="H298" s="13">
        <v>3.16</v>
      </c>
      <c r="I298" s="13">
        <v>30.29</v>
      </c>
      <c r="J298" s="12">
        <v>7631</v>
      </c>
      <c r="K298" s="13">
        <v>249.94</v>
      </c>
      <c r="L298" s="12">
        <v>1771</v>
      </c>
      <c r="M298" s="13">
        <v>24.48</v>
      </c>
      <c r="N298" s="13">
        <v>274.42</v>
      </c>
      <c r="O298" s="9"/>
      <c r="P298" s="10"/>
    </row>
    <row r="299" spans="1:16" ht="15" outlineLevel="3">
      <c r="A299" s="11" t="s">
        <v>204</v>
      </c>
      <c r="B299" s="11" t="s">
        <v>254</v>
      </c>
      <c r="C299" s="11" t="s">
        <v>256</v>
      </c>
      <c r="D299" s="12">
        <v>7</v>
      </c>
      <c r="E299" s="12">
        <v>1436</v>
      </c>
      <c r="F299" s="13">
        <v>39.68</v>
      </c>
      <c r="G299" s="12">
        <v>231</v>
      </c>
      <c r="H299" s="13">
        <v>3.28</v>
      </c>
      <c r="I299" s="13">
        <v>42.96</v>
      </c>
      <c r="J299" s="12">
        <v>11747</v>
      </c>
      <c r="K299" s="13">
        <v>354.19</v>
      </c>
      <c r="L299" s="12">
        <v>2601</v>
      </c>
      <c r="M299" s="13">
        <v>37.12</v>
      </c>
      <c r="N299" s="13">
        <v>391.31</v>
      </c>
      <c r="O299" s="9"/>
      <c r="P299" s="10"/>
    </row>
    <row r="300" spans="1:16" ht="15" outlineLevel="3">
      <c r="A300" s="11" t="s">
        <v>204</v>
      </c>
      <c r="B300" s="11" t="s">
        <v>254</v>
      </c>
      <c r="C300" s="11" t="s">
        <v>257</v>
      </c>
      <c r="D300" s="12">
        <v>5</v>
      </c>
      <c r="E300" s="12">
        <v>919</v>
      </c>
      <c r="F300" s="13">
        <v>29.06</v>
      </c>
      <c r="G300" s="12">
        <v>226</v>
      </c>
      <c r="H300" s="13">
        <v>3.31</v>
      </c>
      <c r="I300" s="13">
        <v>32.37</v>
      </c>
      <c r="J300" s="12">
        <v>6860</v>
      </c>
      <c r="K300" s="13">
        <v>215.9</v>
      </c>
      <c r="L300" s="12">
        <v>2421</v>
      </c>
      <c r="M300" s="13">
        <v>35.12</v>
      </c>
      <c r="N300" s="13">
        <v>251.02</v>
      </c>
      <c r="O300" s="9"/>
      <c r="P300" s="10"/>
    </row>
    <row r="301" spans="1:16" ht="15" outlineLevel="2">
      <c r="A301" s="14"/>
      <c r="B301" s="14" t="s">
        <v>432</v>
      </c>
      <c r="C301" s="14"/>
      <c r="D301" s="7">
        <f>SUBTOTAL(9,D298:D300)</f>
        <v>22</v>
      </c>
      <c r="E301" s="7">
        <f>SUBTOTAL(9,E298:E300)</f>
        <v>3173</v>
      </c>
      <c r="F301" s="8">
        <f>SUBTOTAL(9,F298:F300)</f>
        <v>95.87</v>
      </c>
      <c r="G301" s="7">
        <f>SUBTOTAL(9,G298:G300)</f>
        <v>686</v>
      </c>
      <c r="H301" s="8">
        <f>SUBTOTAL(9,H298:H300)</f>
        <v>9.75</v>
      </c>
      <c r="I301" s="8">
        <f>SUBTOTAL(9,I298:I300)</f>
        <v>105.62</v>
      </c>
      <c r="J301" s="7">
        <f>SUBTOTAL(9,J298:J300)</f>
        <v>26238</v>
      </c>
      <c r="K301" s="8">
        <f>SUBTOTAL(9,K298:K300)</f>
        <v>820.03</v>
      </c>
      <c r="L301" s="7">
        <f>SUBTOTAL(9,L298:L300)</f>
        <v>6793</v>
      </c>
      <c r="M301" s="8">
        <f>SUBTOTAL(9,M298:M300)</f>
        <v>96.72</v>
      </c>
      <c r="N301" s="8">
        <f>SUBTOTAL(9,N298:N300)</f>
        <v>916.75</v>
      </c>
      <c r="O301" s="9"/>
      <c r="P301" s="10"/>
    </row>
    <row r="302" spans="1:16" ht="15" outlineLevel="1">
      <c r="A302" s="14" t="s">
        <v>367</v>
      </c>
      <c r="B302" s="14"/>
      <c r="C302" s="14"/>
      <c r="D302" s="7">
        <f>SUBTOTAL(9,D296:D300)</f>
        <v>26</v>
      </c>
      <c r="E302" s="7">
        <f>SUBTOTAL(9,E296:E300)</f>
        <v>3509</v>
      </c>
      <c r="F302" s="8">
        <f>SUBTOTAL(9,F296:F300)</f>
        <v>105.96000000000001</v>
      </c>
      <c r="G302" s="7">
        <f>SUBTOTAL(9,G296:G300)</f>
        <v>778</v>
      </c>
      <c r="H302" s="8">
        <f>SUBTOTAL(9,H296:H300)</f>
        <v>11.05</v>
      </c>
      <c r="I302" s="8">
        <f>SUBTOTAL(9,I296:I300)</f>
        <v>117.00999999999999</v>
      </c>
      <c r="J302" s="7">
        <f>SUBTOTAL(9,J296:J300)</f>
        <v>32031</v>
      </c>
      <c r="K302" s="8">
        <f>SUBTOTAL(9,K296:K300)</f>
        <v>994.27</v>
      </c>
      <c r="L302" s="7">
        <f>SUBTOTAL(9,L296:L300)</f>
        <v>8179</v>
      </c>
      <c r="M302" s="8">
        <f>SUBTOTAL(9,M296:M300)</f>
        <v>116.6</v>
      </c>
      <c r="N302" s="8">
        <f>SUBTOTAL(9,N296:N300)</f>
        <v>1110.8700000000001</v>
      </c>
      <c r="O302" s="7">
        <v>165467</v>
      </c>
      <c r="P302" s="8">
        <f>(J302/O302)*100</f>
        <v>19.35793844089758</v>
      </c>
    </row>
    <row r="303" spans="1:16" ht="15" outlineLevel="3">
      <c r="A303" s="11" t="s">
        <v>39</v>
      </c>
      <c r="B303" s="11" t="s">
        <v>40</v>
      </c>
      <c r="C303" s="11" t="s">
        <v>41</v>
      </c>
      <c r="D303" s="12">
        <v>8</v>
      </c>
      <c r="E303" s="12">
        <v>670</v>
      </c>
      <c r="F303" s="13">
        <v>19.06</v>
      </c>
      <c r="G303" s="12">
        <v>83</v>
      </c>
      <c r="H303" s="13">
        <v>1.13</v>
      </c>
      <c r="I303" s="13">
        <v>20.19</v>
      </c>
      <c r="J303" s="12">
        <v>6918</v>
      </c>
      <c r="K303" s="13">
        <v>198.04</v>
      </c>
      <c r="L303" s="12">
        <v>1493</v>
      </c>
      <c r="M303" s="13">
        <v>19.77</v>
      </c>
      <c r="N303" s="13">
        <v>217.81</v>
      </c>
      <c r="O303" s="11"/>
      <c r="P303" s="11"/>
    </row>
    <row r="304" spans="1:16" ht="15" outlineLevel="2">
      <c r="A304" s="14"/>
      <c r="B304" s="14" t="s">
        <v>401</v>
      </c>
      <c r="C304" s="14"/>
      <c r="D304" s="7">
        <f>SUBTOTAL(9,D303:D303)</f>
        <v>8</v>
      </c>
      <c r="E304" s="7">
        <f>SUBTOTAL(9,E303:E303)</f>
        <v>670</v>
      </c>
      <c r="F304" s="8">
        <f>SUBTOTAL(9,F303:F303)</f>
        <v>19.06</v>
      </c>
      <c r="G304" s="7">
        <f>SUBTOTAL(9,G303:G303)</f>
        <v>83</v>
      </c>
      <c r="H304" s="8">
        <f>SUBTOTAL(9,H303:H303)</f>
        <v>1.13</v>
      </c>
      <c r="I304" s="8">
        <f>SUBTOTAL(9,I303:I303)</f>
        <v>20.19</v>
      </c>
      <c r="J304" s="7">
        <f>SUBTOTAL(9,J303:J303)</f>
        <v>6918</v>
      </c>
      <c r="K304" s="8">
        <f>SUBTOTAL(9,K303:K303)</f>
        <v>198.04</v>
      </c>
      <c r="L304" s="7">
        <f>SUBTOTAL(9,L303:L303)</f>
        <v>1493</v>
      </c>
      <c r="M304" s="8">
        <f>SUBTOTAL(9,M303:M303)</f>
        <v>19.77</v>
      </c>
      <c r="N304" s="8">
        <f>SUBTOTAL(9,N303:N303)</f>
        <v>217.81</v>
      </c>
      <c r="O304" s="9"/>
      <c r="P304" s="10"/>
    </row>
    <row r="305" spans="1:16" ht="15" outlineLevel="3">
      <c r="A305" s="11" t="s">
        <v>39</v>
      </c>
      <c r="B305" s="11" t="s">
        <v>258</v>
      </c>
      <c r="C305" s="11" t="s">
        <v>259</v>
      </c>
      <c r="D305" s="12">
        <v>4</v>
      </c>
      <c r="E305" s="12">
        <v>602</v>
      </c>
      <c r="F305" s="13">
        <v>16.27</v>
      </c>
      <c r="G305" s="12">
        <v>92</v>
      </c>
      <c r="H305" s="13">
        <v>1.23</v>
      </c>
      <c r="I305" s="13">
        <v>17.5</v>
      </c>
      <c r="J305" s="12">
        <v>2164</v>
      </c>
      <c r="K305" s="13">
        <v>60.68</v>
      </c>
      <c r="L305" s="12">
        <v>563</v>
      </c>
      <c r="M305" s="13">
        <v>7.5</v>
      </c>
      <c r="N305" s="13">
        <v>68.18</v>
      </c>
      <c r="O305" s="9"/>
      <c r="P305" s="10"/>
    </row>
    <row r="306" spans="1:16" ht="15" outlineLevel="3">
      <c r="A306" s="11" t="s">
        <v>39</v>
      </c>
      <c r="B306" s="11" t="s">
        <v>258</v>
      </c>
      <c r="C306" s="11" t="s">
        <v>260</v>
      </c>
      <c r="D306" s="12">
        <v>3</v>
      </c>
      <c r="E306" s="12">
        <v>514</v>
      </c>
      <c r="F306" s="13">
        <v>14.21</v>
      </c>
      <c r="G306" s="12">
        <v>61</v>
      </c>
      <c r="H306" s="13">
        <v>0.79</v>
      </c>
      <c r="I306" s="13">
        <v>15</v>
      </c>
      <c r="J306" s="12">
        <v>4216</v>
      </c>
      <c r="K306" s="13">
        <v>123.05</v>
      </c>
      <c r="L306" s="12">
        <v>1131</v>
      </c>
      <c r="M306" s="13">
        <v>14.85</v>
      </c>
      <c r="N306" s="13">
        <v>137.9</v>
      </c>
      <c r="O306" s="9"/>
      <c r="P306" s="10"/>
    </row>
    <row r="307" spans="1:16" ht="15" outlineLevel="3">
      <c r="A307" s="11" t="s">
        <v>39</v>
      </c>
      <c r="B307" s="11" t="s">
        <v>258</v>
      </c>
      <c r="C307" s="11" t="s">
        <v>261</v>
      </c>
      <c r="D307" s="12">
        <v>7</v>
      </c>
      <c r="E307" s="12">
        <v>1068</v>
      </c>
      <c r="F307" s="13">
        <v>28.06</v>
      </c>
      <c r="G307" s="12">
        <v>491</v>
      </c>
      <c r="H307" s="13">
        <v>6.99</v>
      </c>
      <c r="I307" s="13">
        <v>35.05</v>
      </c>
      <c r="J307" s="12">
        <v>6341</v>
      </c>
      <c r="K307" s="13">
        <v>162.84</v>
      </c>
      <c r="L307" s="12">
        <v>1185</v>
      </c>
      <c r="M307" s="13">
        <v>17.19</v>
      </c>
      <c r="N307" s="13">
        <v>180.03</v>
      </c>
      <c r="O307" s="9"/>
      <c r="P307" s="10"/>
    </row>
    <row r="308" spans="1:16" ht="15" outlineLevel="3">
      <c r="A308" s="11" t="s">
        <v>39</v>
      </c>
      <c r="B308" s="11" t="s">
        <v>258</v>
      </c>
      <c r="C308" s="11" t="s">
        <v>262</v>
      </c>
      <c r="D308" s="12">
        <v>1</v>
      </c>
      <c r="E308" s="12">
        <v>161</v>
      </c>
      <c r="F308" s="13">
        <v>3.95</v>
      </c>
      <c r="G308" s="12"/>
      <c r="H308" s="13"/>
      <c r="I308" s="13">
        <v>3.95</v>
      </c>
      <c r="J308" s="12">
        <v>4030</v>
      </c>
      <c r="K308" s="13">
        <v>106.69</v>
      </c>
      <c r="L308" s="12">
        <v>618</v>
      </c>
      <c r="M308" s="13">
        <v>8.53</v>
      </c>
      <c r="N308" s="13">
        <v>115.22</v>
      </c>
      <c r="O308" s="9"/>
      <c r="P308" s="10"/>
    </row>
    <row r="309" spans="1:16" ht="15" outlineLevel="2">
      <c r="A309" s="14"/>
      <c r="B309" s="14" t="s">
        <v>433</v>
      </c>
      <c r="C309" s="14"/>
      <c r="D309" s="7">
        <f>SUBTOTAL(9,D305:D308)</f>
        <v>15</v>
      </c>
      <c r="E309" s="7">
        <f>SUBTOTAL(9,E305:E308)</f>
        <v>2345</v>
      </c>
      <c r="F309" s="8">
        <f>SUBTOTAL(9,F305:F308)</f>
        <v>62.49</v>
      </c>
      <c r="G309" s="7">
        <f>SUBTOTAL(9,G305:G308)</f>
        <v>644</v>
      </c>
      <c r="H309" s="8">
        <f>SUBTOTAL(9,H305:H308)</f>
        <v>9.01</v>
      </c>
      <c r="I309" s="8">
        <f>SUBTOTAL(9,I305:I308)</f>
        <v>71.5</v>
      </c>
      <c r="J309" s="7">
        <f>SUBTOTAL(9,J305:J308)</f>
        <v>16751</v>
      </c>
      <c r="K309" s="8">
        <f>SUBTOTAL(9,K305:K308)</f>
        <v>453.26</v>
      </c>
      <c r="L309" s="7">
        <f>SUBTOTAL(9,L305:L308)</f>
        <v>3497</v>
      </c>
      <c r="M309" s="8">
        <f>SUBTOTAL(9,M305:M308)</f>
        <v>48.07000000000001</v>
      </c>
      <c r="N309" s="8">
        <f>SUBTOTAL(9,N305:N308)</f>
        <v>501.33000000000004</v>
      </c>
      <c r="O309" s="9"/>
      <c r="P309" s="10"/>
    </row>
    <row r="310" spans="1:16" ht="15" outlineLevel="3">
      <c r="A310" s="11" t="s">
        <v>39</v>
      </c>
      <c r="B310" s="11" t="s">
        <v>275</v>
      </c>
      <c r="C310" s="11" t="s">
        <v>276</v>
      </c>
      <c r="D310" s="12">
        <v>11</v>
      </c>
      <c r="E310" s="12">
        <v>974</v>
      </c>
      <c r="F310" s="13">
        <v>38.06</v>
      </c>
      <c r="G310" s="12">
        <v>253</v>
      </c>
      <c r="H310" s="13">
        <v>3.39</v>
      </c>
      <c r="I310" s="13">
        <v>41.45</v>
      </c>
      <c r="J310" s="12">
        <v>8598</v>
      </c>
      <c r="K310" s="13">
        <v>286.92</v>
      </c>
      <c r="L310" s="12">
        <v>2697</v>
      </c>
      <c r="M310" s="13">
        <v>36.54</v>
      </c>
      <c r="N310" s="13">
        <v>323.46</v>
      </c>
      <c r="O310" s="9"/>
      <c r="P310" s="10"/>
    </row>
    <row r="311" spans="1:16" ht="15" outlineLevel="3">
      <c r="A311" s="11" t="s">
        <v>39</v>
      </c>
      <c r="B311" s="11" t="s">
        <v>275</v>
      </c>
      <c r="C311" s="11" t="s">
        <v>277</v>
      </c>
      <c r="D311" s="12">
        <v>6</v>
      </c>
      <c r="E311" s="12">
        <v>533</v>
      </c>
      <c r="F311" s="13">
        <v>17.77</v>
      </c>
      <c r="G311" s="12">
        <v>82</v>
      </c>
      <c r="H311" s="13">
        <v>1.11</v>
      </c>
      <c r="I311" s="13">
        <v>18.88</v>
      </c>
      <c r="J311" s="12">
        <v>3562</v>
      </c>
      <c r="K311" s="13">
        <v>106.96</v>
      </c>
      <c r="L311" s="12">
        <v>883</v>
      </c>
      <c r="M311" s="13">
        <v>11.74</v>
      </c>
      <c r="N311" s="13">
        <v>118.7</v>
      </c>
      <c r="O311" s="9"/>
      <c r="P311" s="10"/>
    </row>
    <row r="312" spans="1:16" ht="15" outlineLevel="3">
      <c r="A312" s="11" t="s">
        <v>39</v>
      </c>
      <c r="B312" s="11" t="s">
        <v>275</v>
      </c>
      <c r="C312" s="11" t="s">
        <v>278</v>
      </c>
      <c r="D312" s="12">
        <v>2</v>
      </c>
      <c r="E312" s="12">
        <v>362</v>
      </c>
      <c r="F312" s="13">
        <v>10.1</v>
      </c>
      <c r="G312" s="12">
        <v>50</v>
      </c>
      <c r="H312" s="13">
        <v>0.65</v>
      </c>
      <c r="I312" s="13">
        <v>10.75</v>
      </c>
      <c r="J312" s="12">
        <v>5090</v>
      </c>
      <c r="K312" s="13">
        <v>141.19</v>
      </c>
      <c r="L312" s="12">
        <v>958</v>
      </c>
      <c r="M312" s="13">
        <v>12.28</v>
      </c>
      <c r="N312" s="13">
        <v>153.47</v>
      </c>
      <c r="O312" s="9"/>
      <c r="P312" s="10"/>
    </row>
    <row r="313" spans="1:16" ht="15" outlineLevel="2">
      <c r="A313" s="14"/>
      <c r="B313" s="14" t="s">
        <v>434</v>
      </c>
      <c r="C313" s="14"/>
      <c r="D313" s="7">
        <f>SUBTOTAL(9,D310:D312)</f>
        <v>19</v>
      </c>
      <c r="E313" s="7">
        <f>SUBTOTAL(9,E310:E312)</f>
        <v>1869</v>
      </c>
      <c r="F313" s="8">
        <f>SUBTOTAL(9,F310:F312)</f>
        <v>65.92999999999999</v>
      </c>
      <c r="G313" s="7">
        <f>SUBTOTAL(9,G310:G312)</f>
        <v>385</v>
      </c>
      <c r="H313" s="8">
        <f>SUBTOTAL(9,H310:H312)</f>
        <v>5.15</v>
      </c>
      <c r="I313" s="8">
        <f>SUBTOTAL(9,I310:I312)</f>
        <v>71.08</v>
      </c>
      <c r="J313" s="7">
        <f>SUBTOTAL(9,J310:J312)</f>
        <v>17250</v>
      </c>
      <c r="K313" s="8">
        <f>SUBTOTAL(9,K310:K312)</f>
        <v>535.0699999999999</v>
      </c>
      <c r="L313" s="7">
        <f>SUBTOTAL(9,L310:L312)</f>
        <v>4538</v>
      </c>
      <c r="M313" s="8">
        <f>SUBTOTAL(9,M310:M312)</f>
        <v>60.56</v>
      </c>
      <c r="N313" s="8">
        <f>SUBTOTAL(9,N310:N312)</f>
        <v>595.63</v>
      </c>
      <c r="O313" s="9"/>
      <c r="P313" s="10"/>
    </row>
    <row r="314" spans="1:16" ht="15" outlineLevel="1">
      <c r="A314" s="14" t="s">
        <v>368</v>
      </c>
      <c r="B314" s="14"/>
      <c r="C314" s="14"/>
      <c r="D314" s="7">
        <f>SUBTOTAL(9,D303:D312)</f>
        <v>42</v>
      </c>
      <c r="E314" s="7">
        <f>SUBTOTAL(9,E303:E312)</f>
        <v>4884</v>
      </c>
      <c r="F314" s="8">
        <f>SUBTOTAL(9,F303:F312)</f>
        <v>147.48</v>
      </c>
      <c r="G314" s="7">
        <f>SUBTOTAL(9,G303:G312)</f>
        <v>1112</v>
      </c>
      <c r="H314" s="8">
        <f>SUBTOTAL(9,H303:H312)</f>
        <v>15.290000000000001</v>
      </c>
      <c r="I314" s="8">
        <f>SUBTOTAL(9,I303:I312)</f>
        <v>162.76999999999998</v>
      </c>
      <c r="J314" s="7">
        <f>SUBTOTAL(9,J303:J312)</f>
        <v>40919</v>
      </c>
      <c r="K314" s="8">
        <f>SUBTOTAL(9,K303:K312)</f>
        <v>1186.3700000000001</v>
      </c>
      <c r="L314" s="7">
        <f>SUBTOTAL(9,L303:L312)</f>
        <v>9528</v>
      </c>
      <c r="M314" s="8">
        <f>SUBTOTAL(9,M303:M312)</f>
        <v>128.39999999999998</v>
      </c>
      <c r="N314" s="8">
        <f>SUBTOTAL(9,N303:N312)</f>
        <v>1314.77</v>
      </c>
      <c r="O314" s="7">
        <v>199779</v>
      </c>
      <c r="P314" s="8">
        <f>(J314/O314)*100</f>
        <v>20.48213275669615</v>
      </c>
    </row>
    <row r="315" spans="1:16" ht="15" outlineLevel="3">
      <c r="A315" s="11" t="s">
        <v>55</v>
      </c>
      <c r="B315" s="11" t="s">
        <v>51</v>
      </c>
      <c r="C315" s="11" t="s">
        <v>56</v>
      </c>
      <c r="D315" s="12">
        <v>8</v>
      </c>
      <c r="E315" s="12">
        <v>1733</v>
      </c>
      <c r="F315" s="13">
        <v>49.51</v>
      </c>
      <c r="G315" s="12">
        <v>274</v>
      </c>
      <c r="H315" s="13">
        <v>3.81</v>
      </c>
      <c r="I315" s="13">
        <v>53.32</v>
      </c>
      <c r="J315" s="12">
        <v>6217</v>
      </c>
      <c r="K315" s="13">
        <v>188.16</v>
      </c>
      <c r="L315" s="12">
        <v>1502</v>
      </c>
      <c r="M315" s="13">
        <v>20.66</v>
      </c>
      <c r="N315" s="13">
        <v>208.82</v>
      </c>
      <c r="O315" s="9"/>
      <c r="P315" s="10"/>
    </row>
    <row r="316" spans="1:16" ht="15" outlineLevel="2">
      <c r="A316" s="14"/>
      <c r="B316" s="14" t="s">
        <v>405</v>
      </c>
      <c r="C316" s="14"/>
      <c r="D316" s="7">
        <f>SUBTOTAL(9,D315:D315)</f>
        <v>8</v>
      </c>
      <c r="E316" s="7">
        <f>SUBTOTAL(9,E315:E315)</f>
        <v>1733</v>
      </c>
      <c r="F316" s="8">
        <f>SUBTOTAL(9,F315:F315)</f>
        <v>49.51</v>
      </c>
      <c r="G316" s="7">
        <f>SUBTOTAL(9,G315:G315)</f>
        <v>274</v>
      </c>
      <c r="H316" s="8">
        <f>SUBTOTAL(9,H315:H315)</f>
        <v>3.81</v>
      </c>
      <c r="I316" s="8">
        <f>SUBTOTAL(9,I315:I315)</f>
        <v>53.32</v>
      </c>
      <c r="J316" s="7">
        <f>SUBTOTAL(9,J315:J315)</f>
        <v>6217</v>
      </c>
      <c r="K316" s="8">
        <f>SUBTOTAL(9,K315:K315)</f>
        <v>188.16</v>
      </c>
      <c r="L316" s="7">
        <f>SUBTOTAL(9,L315:L315)</f>
        <v>1502</v>
      </c>
      <c r="M316" s="8">
        <f>SUBTOTAL(9,M315:M315)</f>
        <v>20.66</v>
      </c>
      <c r="N316" s="8">
        <f>SUBTOTAL(9,N315:N315)</f>
        <v>208.82</v>
      </c>
      <c r="O316" s="9"/>
      <c r="P316" s="10"/>
    </row>
    <row r="317" spans="1:16" ht="15" outlineLevel="3">
      <c r="A317" s="11" t="s">
        <v>55</v>
      </c>
      <c r="B317" s="11" t="s">
        <v>282</v>
      </c>
      <c r="C317" s="11" t="s">
        <v>283</v>
      </c>
      <c r="D317" s="12">
        <v>4</v>
      </c>
      <c r="E317" s="12">
        <v>503</v>
      </c>
      <c r="F317" s="13">
        <v>13.84</v>
      </c>
      <c r="G317" s="12">
        <v>81</v>
      </c>
      <c r="H317" s="13">
        <v>1.12</v>
      </c>
      <c r="I317" s="13">
        <v>14.96</v>
      </c>
      <c r="J317" s="12">
        <v>5281</v>
      </c>
      <c r="K317" s="13">
        <v>148.8</v>
      </c>
      <c r="L317" s="12">
        <v>1122</v>
      </c>
      <c r="M317" s="13">
        <v>15.59</v>
      </c>
      <c r="N317" s="13">
        <v>164.39</v>
      </c>
      <c r="O317" s="9"/>
      <c r="P317" s="10"/>
    </row>
    <row r="318" spans="1:16" ht="15" outlineLevel="3">
      <c r="A318" s="11" t="s">
        <v>55</v>
      </c>
      <c r="B318" s="11" t="s">
        <v>282</v>
      </c>
      <c r="C318" s="11" t="s">
        <v>284</v>
      </c>
      <c r="D318" s="12">
        <v>5</v>
      </c>
      <c r="E318" s="12">
        <v>662</v>
      </c>
      <c r="F318" s="13">
        <v>19</v>
      </c>
      <c r="G318" s="12">
        <v>148</v>
      </c>
      <c r="H318" s="13">
        <v>2.17</v>
      </c>
      <c r="I318" s="13">
        <v>21.17</v>
      </c>
      <c r="J318" s="12">
        <v>5637</v>
      </c>
      <c r="K318" s="13">
        <v>164.46</v>
      </c>
      <c r="L318" s="12">
        <v>937</v>
      </c>
      <c r="M318" s="13">
        <v>13.87</v>
      </c>
      <c r="N318" s="13">
        <v>178.33</v>
      </c>
      <c r="O318" s="9"/>
      <c r="P318" s="10"/>
    </row>
    <row r="319" spans="1:16" ht="15" outlineLevel="2">
      <c r="A319" s="14"/>
      <c r="B319" s="14" t="s">
        <v>435</v>
      </c>
      <c r="C319" s="14"/>
      <c r="D319" s="7">
        <f>SUBTOTAL(9,D317:D318)</f>
        <v>9</v>
      </c>
      <c r="E319" s="7">
        <f>SUBTOTAL(9,E317:E318)</f>
        <v>1165</v>
      </c>
      <c r="F319" s="8">
        <f>SUBTOTAL(9,F317:F318)</f>
        <v>32.84</v>
      </c>
      <c r="G319" s="7">
        <f>SUBTOTAL(9,G317:G318)</f>
        <v>229</v>
      </c>
      <c r="H319" s="8">
        <f>SUBTOTAL(9,H317:H318)</f>
        <v>3.29</v>
      </c>
      <c r="I319" s="8">
        <f>SUBTOTAL(9,I317:I318)</f>
        <v>36.13</v>
      </c>
      <c r="J319" s="7">
        <f>SUBTOTAL(9,J317:J318)</f>
        <v>10918</v>
      </c>
      <c r="K319" s="8">
        <f>SUBTOTAL(9,K317:K318)</f>
        <v>313.26</v>
      </c>
      <c r="L319" s="7">
        <f>SUBTOTAL(9,L317:L318)</f>
        <v>2059</v>
      </c>
      <c r="M319" s="8">
        <f>SUBTOTAL(9,M317:M318)</f>
        <v>29.46</v>
      </c>
      <c r="N319" s="8">
        <f>SUBTOTAL(9,N317:N318)</f>
        <v>342.72</v>
      </c>
      <c r="O319" s="9"/>
      <c r="P319" s="10"/>
    </row>
    <row r="320" spans="1:16" ht="15" outlineLevel="3">
      <c r="A320" s="11" t="s">
        <v>55</v>
      </c>
      <c r="B320" s="11" t="s">
        <v>290</v>
      </c>
      <c r="C320" s="11" t="s">
        <v>291</v>
      </c>
      <c r="D320" s="12">
        <v>2</v>
      </c>
      <c r="E320" s="12">
        <v>190</v>
      </c>
      <c r="F320" s="13">
        <v>6.11</v>
      </c>
      <c r="G320" s="12">
        <v>50</v>
      </c>
      <c r="H320" s="13">
        <v>0.74</v>
      </c>
      <c r="I320" s="13">
        <v>6.85</v>
      </c>
      <c r="J320" s="12">
        <v>3798</v>
      </c>
      <c r="K320" s="13">
        <v>108.65</v>
      </c>
      <c r="L320" s="12">
        <v>491</v>
      </c>
      <c r="M320" s="13">
        <v>7.32</v>
      </c>
      <c r="N320" s="13">
        <v>115.97</v>
      </c>
      <c r="O320" s="9"/>
      <c r="P320" s="10"/>
    </row>
    <row r="321" spans="1:16" ht="15" outlineLevel="3">
      <c r="A321" s="11" t="s">
        <v>55</v>
      </c>
      <c r="B321" s="11" t="s">
        <v>290</v>
      </c>
      <c r="C321" s="11" t="s">
        <v>292</v>
      </c>
      <c r="D321" s="12">
        <v>3</v>
      </c>
      <c r="E321" s="12">
        <v>316</v>
      </c>
      <c r="F321" s="13">
        <v>8.51</v>
      </c>
      <c r="G321" s="12">
        <v>19</v>
      </c>
      <c r="H321" s="13">
        <v>0.27</v>
      </c>
      <c r="I321" s="13">
        <v>8.78</v>
      </c>
      <c r="J321" s="12">
        <v>5010</v>
      </c>
      <c r="K321" s="13">
        <v>148.39</v>
      </c>
      <c r="L321" s="12">
        <v>806</v>
      </c>
      <c r="M321" s="13">
        <v>11.55</v>
      </c>
      <c r="N321" s="13">
        <v>159.94</v>
      </c>
      <c r="O321" s="9"/>
      <c r="P321" s="10"/>
    </row>
    <row r="322" spans="1:16" ht="15" outlineLevel="3">
      <c r="A322" s="11" t="s">
        <v>55</v>
      </c>
      <c r="B322" s="11" t="s">
        <v>290</v>
      </c>
      <c r="C322" s="11" t="s">
        <v>293</v>
      </c>
      <c r="D322" s="12">
        <v>2</v>
      </c>
      <c r="E322" s="12">
        <v>109</v>
      </c>
      <c r="F322" s="13">
        <v>3.26</v>
      </c>
      <c r="G322" s="12">
        <v>21</v>
      </c>
      <c r="H322" s="13">
        <v>0.3</v>
      </c>
      <c r="I322" s="13">
        <v>3.56</v>
      </c>
      <c r="J322" s="12">
        <v>3719</v>
      </c>
      <c r="K322" s="13">
        <v>112.14</v>
      </c>
      <c r="L322" s="12">
        <v>545</v>
      </c>
      <c r="M322" s="13">
        <v>7.8</v>
      </c>
      <c r="N322" s="13">
        <v>119.94</v>
      </c>
      <c r="O322" s="9"/>
      <c r="P322" s="10"/>
    </row>
    <row r="323" spans="1:16" ht="15" outlineLevel="2">
      <c r="A323" s="14"/>
      <c r="B323" s="14" t="s">
        <v>436</v>
      </c>
      <c r="C323" s="14"/>
      <c r="D323" s="7">
        <f>SUBTOTAL(9,D320:D322)</f>
        <v>7</v>
      </c>
      <c r="E323" s="7">
        <f>SUBTOTAL(9,E320:E322)</f>
        <v>615</v>
      </c>
      <c r="F323" s="8">
        <f>SUBTOTAL(9,F320:F322)</f>
        <v>17.880000000000003</v>
      </c>
      <c r="G323" s="7">
        <f>SUBTOTAL(9,G320:G322)</f>
        <v>90</v>
      </c>
      <c r="H323" s="8">
        <f>SUBTOTAL(9,H320:H322)</f>
        <v>1.31</v>
      </c>
      <c r="I323" s="8">
        <f>SUBTOTAL(9,I320:I322)</f>
        <v>19.189999999999998</v>
      </c>
      <c r="J323" s="7">
        <f>SUBTOTAL(9,J320:J322)</f>
        <v>12527</v>
      </c>
      <c r="K323" s="8">
        <f>SUBTOTAL(9,K320:K322)</f>
        <v>369.17999999999995</v>
      </c>
      <c r="L323" s="7">
        <f>SUBTOTAL(9,L320:L322)</f>
        <v>1842</v>
      </c>
      <c r="M323" s="8">
        <f>SUBTOTAL(9,M320:M322)</f>
        <v>26.67</v>
      </c>
      <c r="N323" s="8">
        <f>SUBTOTAL(9,N320:N322)</f>
        <v>395.84999999999997</v>
      </c>
      <c r="O323" s="9"/>
      <c r="P323" s="10"/>
    </row>
    <row r="324" spans="1:16" ht="15" outlineLevel="3">
      <c r="A324" s="11" t="s">
        <v>55</v>
      </c>
      <c r="B324" s="11" t="s">
        <v>294</v>
      </c>
      <c r="C324" s="11" t="s">
        <v>295</v>
      </c>
      <c r="D324" s="12">
        <v>3</v>
      </c>
      <c r="E324" s="12">
        <v>282</v>
      </c>
      <c r="F324" s="13">
        <v>8.07</v>
      </c>
      <c r="G324" s="12">
        <v>38</v>
      </c>
      <c r="H324" s="13">
        <v>0.56</v>
      </c>
      <c r="I324" s="13">
        <v>8.63</v>
      </c>
      <c r="J324" s="12">
        <v>5375</v>
      </c>
      <c r="K324" s="13">
        <v>161.24</v>
      </c>
      <c r="L324" s="12">
        <v>901</v>
      </c>
      <c r="M324" s="13">
        <v>13.23</v>
      </c>
      <c r="N324" s="13">
        <v>174.47</v>
      </c>
      <c r="O324" s="9"/>
      <c r="P324" s="10"/>
    </row>
    <row r="325" spans="1:16" ht="15" outlineLevel="3">
      <c r="A325" s="11" t="s">
        <v>55</v>
      </c>
      <c r="B325" s="11" t="s">
        <v>294</v>
      </c>
      <c r="C325" s="11" t="s">
        <v>296</v>
      </c>
      <c r="D325" s="12">
        <v>4</v>
      </c>
      <c r="E325" s="12">
        <v>608</v>
      </c>
      <c r="F325" s="13">
        <v>19.82</v>
      </c>
      <c r="G325" s="12">
        <v>104</v>
      </c>
      <c r="H325" s="13">
        <v>1.46</v>
      </c>
      <c r="I325" s="13">
        <v>21.28</v>
      </c>
      <c r="J325" s="12">
        <v>3239</v>
      </c>
      <c r="K325" s="13">
        <v>97.39</v>
      </c>
      <c r="L325" s="12">
        <v>622</v>
      </c>
      <c r="M325" s="13">
        <v>8.63</v>
      </c>
      <c r="N325" s="13">
        <v>106.02</v>
      </c>
      <c r="O325" s="9"/>
      <c r="P325" s="10"/>
    </row>
    <row r="326" spans="1:16" ht="15" outlineLevel="3">
      <c r="A326" s="11" t="s">
        <v>55</v>
      </c>
      <c r="B326" s="11" t="s">
        <v>294</v>
      </c>
      <c r="C326" s="11" t="s">
        <v>297</v>
      </c>
      <c r="D326" s="12">
        <v>9</v>
      </c>
      <c r="E326" s="12">
        <v>409</v>
      </c>
      <c r="F326" s="13">
        <v>12.64</v>
      </c>
      <c r="G326" s="12">
        <v>97</v>
      </c>
      <c r="H326" s="13">
        <v>1.41</v>
      </c>
      <c r="I326" s="13">
        <v>14.05</v>
      </c>
      <c r="J326" s="12">
        <v>5290</v>
      </c>
      <c r="K326" s="13">
        <v>164.96</v>
      </c>
      <c r="L326" s="12">
        <v>1262</v>
      </c>
      <c r="M326" s="13">
        <v>17.82</v>
      </c>
      <c r="N326" s="13">
        <v>182.78</v>
      </c>
      <c r="O326" s="9"/>
      <c r="P326" s="10"/>
    </row>
    <row r="327" spans="1:16" ht="15" outlineLevel="3">
      <c r="A327" s="11" t="s">
        <v>55</v>
      </c>
      <c r="B327" s="11" t="s">
        <v>294</v>
      </c>
      <c r="C327" s="11" t="s">
        <v>55</v>
      </c>
      <c r="D327" s="12">
        <v>16</v>
      </c>
      <c r="E327" s="12">
        <v>1118</v>
      </c>
      <c r="F327" s="13">
        <v>41.75</v>
      </c>
      <c r="G327" s="12">
        <v>228</v>
      </c>
      <c r="H327" s="13">
        <v>3.13</v>
      </c>
      <c r="I327" s="13">
        <v>44.88</v>
      </c>
      <c r="J327" s="12">
        <v>14922</v>
      </c>
      <c r="K327" s="13">
        <v>489</v>
      </c>
      <c r="L327" s="12">
        <v>4318</v>
      </c>
      <c r="M327" s="13">
        <v>59.87</v>
      </c>
      <c r="N327" s="13">
        <v>548.87</v>
      </c>
      <c r="O327" s="9"/>
      <c r="P327" s="10"/>
    </row>
    <row r="328" spans="1:16" ht="15" outlineLevel="2">
      <c r="A328" s="14"/>
      <c r="B328" s="14" t="s">
        <v>437</v>
      </c>
      <c r="C328" s="14"/>
      <c r="D328" s="7">
        <f>SUBTOTAL(9,D324:D327)</f>
        <v>32</v>
      </c>
      <c r="E328" s="7">
        <f>SUBTOTAL(9,E324:E327)</f>
        <v>2417</v>
      </c>
      <c r="F328" s="8">
        <f>SUBTOTAL(9,F324:F327)</f>
        <v>82.28</v>
      </c>
      <c r="G328" s="7">
        <f>SUBTOTAL(9,G324:G327)</f>
        <v>467</v>
      </c>
      <c r="H328" s="8">
        <f>SUBTOTAL(9,H324:H327)</f>
        <v>6.56</v>
      </c>
      <c r="I328" s="8">
        <f>SUBTOTAL(9,I324:I327)</f>
        <v>88.84</v>
      </c>
      <c r="J328" s="7">
        <f>SUBTOTAL(9,J324:J327)</f>
        <v>28826</v>
      </c>
      <c r="K328" s="8">
        <f>SUBTOTAL(9,K324:K327)</f>
        <v>912.59</v>
      </c>
      <c r="L328" s="7">
        <f>SUBTOTAL(9,L324:L327)</f>
        <v>7103</v>
      </c>
      <c r="M328" s="8">
        <f>SUBTOTAL(9,M324:M327)</f>
        <v>99.55</v>
      </c>
      <c r="N328" s="8">
        <f>SUBTOTAL(9,N324:N327)</f>
        <v>1012.14</v>
      </c>
      <c r="O328" s="9"/>
      <c r="P328" s="10"/>
    </row>
    <row r="329" spans="1:16" ht="15" outlineLevel="1">
      <c r="A329" s="14" t="s">
        <v>369</v>
      </c>
      <c r="B329" s="14"/>
      <c r="C329" s="14"/>
      <c r="D329" s="7">
        <f>SUBTOTAL(9,D315:D327)</f>
        <v>56</v>
      </c>
      <c r="E329" s="7">
        <f>SUBTOTAL(9,E315:E327)</f>
        <v>5930</v>
      </c>
      <c r="F329" s="8">
        <f>SUBTOTAL(9,F315:F327)</f>
        <v>182.51</v>
      </c>
      <c r="G329" s="7">
        <f>SUBTOTAL(9,G315:G327)</f>
        <v>1060</v>
      </c>
      <c r="H329" s="8">
        <f>SUBTOTAL(9,H315:H327)</f>
        <v>14.969999999999999</v>
      </c>
      <c r="I329" s="8">
        <f>SUBTOTAL(9,I315:I327)</f>
        <v>197.48000000000002</v>
      </c>
      <c r="J329" s="7">
        <f>SUBTOTAL(9,J315:J327)</f>
        <v>58488</v>
      </c>
      <c r="K329" s="8">
        <f>SUBTOTAL(9,K315:K327)</f>
        <v>1783.1900000000003</v>
      </c>
      <c r="L329" s="7">
        <f>SUBTOTAL(9,L315:L327)</f>
        <v>12506</v>
      </c>
      <c r="M329" s="8">
        <f>SUBTOTAL(9,M315:M327)</f>
        <v>176.34</v>
      </c>
      <c r="N329" s="8">
        <f>SUBTOTAL(9,N315:N327)</f>
        <v>1959.5300000000002</v>
      </c>
      <c r="O329" s="7">
        <v>297951</v>
      </c>
      <c r="P329" s="8">
        <f>(J329/O329)*100</f>
        <v>19.630073401331092</v>
      </c>
    </row>
    <row r="330" spans="1:16" ht="15" outlineLevel="3">
      <c r="A330" s="11" t="s">
        <v>194</v>
      </c>
      <c r="B330" s="11" t="s">
        <v>195</v>
      </c>
      <c r="C330" s="11" t="s">
        <v>196</v>
      </c>
      <c r="D330" s="12">
        <v>11</v>
      </c>
      <c r="E330" s="12">
        <v>1044</v>
      </c>
      <c r="F330" s="13">
        <v>30.36</v>
      </c>
      <c r="G330" s="12">
        <v>440</v>
      </c>
      <c r="H330" s="13">
        <v>5.49</v>
      </c>
      <c r="I330" s="13">
        <v>35.85</v>
      </c>
      <c r="J330" s="12">
        <v>11874</v>
      </c>
      <c r="K330" s="13">
        <v>349.24</v>
      </c>
      <c r="L330" s="12">
        <v>4901</v>
      </c>
      <c r="M330" s="13">
        <v>61.67</v>
      </c>
      <c r="N330" s="13">
        <v>410.91</v>
      </c>
      <c r="O330" s="11"/>
      <c r="P330" s="11"/>
    </row>
    <row r="331" spans="1:16" ht="15" outlineLevel="3">
      <c r="A331" s="11" t="s">
        <v>194</v>
      </c>
      <c r="B331" s="11" t="s">
        <v>195</v>
      </c>
      <c r="C331" s="11" t="s">
        <v>197</v>
      </c>
      <c r="D331" s="12">
        <v>5</v>
      </c>
      <c r="E331" s="12">
        <v>367</v>
      </c>
      <c r="F331" s="13">
        <v>11.09</v>
      </c>
      <c r="G331" s="12">
        <v>239</v>
      </c>
      <c r="H331" s="13">
        <v>2.88</v>
      </c>
      <c r="I331" s="13">
        <v>13.97</v>
      </c>
      <c r="J331" s="12">
        <v>5289</v>
      </c>
      <c r="K331" s="13">
        <v>163.41</v>
      </c>
      <c r="L331" s="12">
        <v>2982</v>
      </c>
      <c r="M331" s="13">
        <v>36.37</v>
      </c>
      <c r="N331" s="13">
        <v>199.78</v>
      </c>
      <c r="O331" s="9"/>
      <c r="P331" s="10"/>
    </row>
    <row r="332" spans="1:16" ht="15" outlineLevel="2">
      <c r="A332" s="14"/>
      <c r="B332" s="14" t="s">
        <v>438</v>
      </c>
      <c r="C332" s="14"/>
      <c r="D332" s="7">
        <f>SUBTOTAL(9,D330:D331)</f>
        <v>16</v>
      </c>
      <c r="E332" s="7">
        <f>SUBTOTAL(9,E330:E331)</f>
        <v>1411</v>
      </c>
      <c r="F332" s="8">
        <f>SUBTOTAL(9,F330:F331)</f>
        <v>41.45</v>
      </c>
      <c r="G332" s="7">
        <f>SUBTOTAL(9,G330:G331)</f>
        <v>679</v>
      </c>
      <c r="H332" s="8">
        <f>SUBTOTAL(9,H330:H331)</f>
        <v>8.370000000000001</v>
      </c>
      <c r="I332" s="8">
        <f>SUBTOTAL(9,I330:I331)</f>
        <v>49.82</v>
      </c>
      <c r="J332" s="7">
        <f>SUBTOTAL(9,J330:J331)</f>
        <v>17163</v>
      </c>
      <c r="K332" s="8">
        <f>SUBTOTAL(9,K330:K331)</f>
        <v>512.65</v>
      </c>
      <c r="L332" s="7">
        <f>SUBTOTAL(9,L330:L331)</f>
        <v>7883</v>
      </c>
      <c r="M332" s="8">
        <f>SUBTOTAL(9,M330:M331)</f>
        <v>98.03999999999999</v>
      </c>
      <c r="N332" s="8">
        <f>SUBTOTAL(9,N330:N331)</f>
        <v>610.69</v>
      </c>
      <c r="O332" s="9"/>
      <c r="P332" s="10"/>
    </row>
    <row r="333" spans="1:16" ht="15" outlineLevel="3">
      <c r="A333" s="11" t="s">
        <v>194</v>
      </c>
      <c r="B333" s="11" t="s">
        <v>298</v>
      </c>
      <c r="C333" s="11" t="s">
        <v>299</v>
      </c>
      <c r="D333" s="12">
        <v>5</v>
      </c>
      <c r="E333" s="12">
        <v>680</v>
      </c>
      <c r="F333" s="13">
        <v>18.41</v>
      </c>
      <c r="G333" s="12">
        <v>231</v>
      </c>
      <c r="H333" s="13">
        <v>2.87</v>
      </c>
      <c r="I333" s="13">
        <v>21.28</v>
      </c>
      <c r="J333" s="12">
        <v>7226</v>
      </c>
      <c r="K333" s="13">
        <v>212.93</v>
      </c>
      <c r="L333" s="12">
        <v>3915</v>
      </c>
      <c r="M333" s="13">
        <v>48.29</v>
      </c>
      <c r="N333" s="13">
        <v>261.22</v>
      </c>
      <c r="O333" s="9"/>
      <c r="P333" s="10"/>
    </row>
    <row r="334" spans="1:16" ht="15" outlineLevel="3">
      <c r="A334" s="11" t="s">
        <v>194</v>
      </c>
      <c r="B334" s="11" t="s">
        <v>298</v>
      </c>
      <c r="C334" s="11" t="s">
        <v>300</v>
      </c>
      <c r="D334" s="12">
        <v>8</v>
      </c>
      <c r="E334" s="12">
        <v>595</v>
      </c>
      <c r="F334" s="13">
        <v>24.66</v>
      </c>
      <c r="G334" s="12">
        <v>425</v>
      </c>
      <c r="H334" s="13">
        <v>5.33</v>
      </c>
      <c r="I334" s="13">
        <v>29.99</v>
      </c>
      <c r="J334" s="12">
        <v>7391</v>
      </c>
      <c r="K334" s="13">
        <v>251.93</v>
      </c>
      <c r="L334" s="12">
        <v>4907</v>
      </c>
      <c r="M334" s="13">
        <v>61.35</v>
      </c>
      <c r="N334" s="13">
        <v>313.28</v>
      </c>
      <c r="O334" s="9"/>
      <c r="P334" s="10"/>
    </row>
    <row r="335" spans="1:16" ht="15" outlineLevel="3">
      <c r="A335" s="11" t="s">
        <v>194</v>
      </c>
      <c r="B335" s="11" t="s">
        <v>298</v>
      </c>
      <c r="C335" s="11" t="s">
        <v>197</v>
      </c>
      <c r="D335" s="12">
        <v>5</v>
      </c>
      <c r="E335" s="12">
        <v>382</v>
      </c>
      <c r="F335" s="13">
        <v>15.97</v>
      </c>
      <c r="G335" s="12">
        <v>252</v>
      </c>
      <c r="H335" s="13">
        <v>3.44</v>
      </c>
      <c r="I335" s="13">
        <v>19.41</v>
      </c>
      <c r="J335" s="12">
        <v>4967</v>
      </c>
      <c r="K335" s="13">
        <v>173.89</v>
      </c>
      <c r="L335" s="12">
        <v>3753</v>
      </c>
      <c r="M335" s="13">
        <v>49.37</v>
      </c>
      <c r="N335" s="13">
        <v>223.26</v>
      </c>
      <c r="O335" s="9"/>
      <c r="P335" s="10"/>
    </row>
    <row r="336" spans="1:16" ht="15" outlineLevel="2">
      <c r="A336" s="14"/>
      <c r="B336" s="14" t="s">
        <v>439</v>
      </c>
      <c r="C336" s="14"/>
      <c r="D336" s="7">
        <f>SUBTOTAL(9,D333:D335)</f>
        <v>18</v>
      </c>
      <c r="E336" s="7">
        <f>SUBTOTAL(9,E333:E335)</f>
        <v>1657</v>
      </c>
      <c r="F336" s="8">
        <f>SUBTOTAL(9,F333:F335)</f>
        <v>59.04</v>
      </c>
      <c r="G336" s="7">
        <f>SUBTOTAL(9,G333:G335)</f>
        <v>908</v>
      </c>
      <c r="H336" s="8">
        <f>SUBTOTAL(9,H333:H335)</f>
        <v>11.639999999999999</v>
      </c>
      <c r="I336" s="8">
        <f>SUBTOTAL(9,I333:I335)</f>
        <v>70.67999999999999</v>
      </c>
      <c r="J336" s="7">
        <f>SUBTOTAL(9,J333:J335)</f>
        <v>19584</v>
      </c>
      <c r="K336" s="8">
        <f>SUBTOTAL(9,K333:K335)</f>
        <v>638.75</v>
      </c>
      <c r="L336" s="7">
        <f>SUBTOTAL(9,L333:L335)</f>
        <v>12575</v>
      </c>
      <c r="M336" s="8">
        <f>SUBTOTAL(9,M333:M335)</f>
        <v>159.01</v>
      </c>
      <c r="N336" s="8">
        <f>SUBTOTAL(9,N333:N335)</f>
        <v>797.76</v>
      </c>
      <c r="O336" s="9"/>
      <c r="P336" s="10"/>
    </row>
    <row r="337" spans="1:16" ht="15" outlineLevel="1">
      <c r="A337" s="14" t="s">
        <v>370</v>
      </c>
      <c r="B337" s="14"/>
      <c r="C337" s="14"/>
      <c r="D337" s="7">
        <f>SUBTOTAL(9,D330:D335)</f>
        <v>34</v>
      </c>
      <c r="E337" s="7">
        <f>SUBTOTAL(9,E330:E335)</f>
        <v>3068</v>
      </c>
      <c r="F337" s="8">
        <f>SUBTOTAL(9,F330:F335)</f>
        <v>100.49</v>
      </c>
      <c r="G337" s="7">
        <f>SUBTOTAL(9,G330:G335)</f>
        <v>1587</v>
      </c>
      <c r="H337" s="8">
        <f>SUBTOTAL(9,H330:H335)</f>
        <v>20.01</v>
      </c>
      <c r="I337" s="8">
        <f>SUBTOTAL(9,I330:I335)</f>
        <v>120.49999999999999</v>
      </c>
      <c r="J337" s="7">
        <f>SUBTOTAL(9,J330:J335)</f>
        <v>36747</v>
      </c>
      <c r="K337" s="8">
        <f>SUBTOTAL(9,K330:K335)</f>
        <v>1151.4</v>
      </c>
      <c r="L337" s="7">
        <f>SUBTOTAL(9,L330:L335)</f>
        <v>20458</v>
      </c>
      <c r="M337" s="8">
        <f>SUBTOTAL(9,M330:M335)</f>
        <v>257.04999999999995</v>
      </c>
      <c r="N337" s="8">
        <f>SUBTOTAL(9,N330:N335)</f>
        <v>1408.45</v>
      </c>
      <c r="O337" s="7">
        <v>190700</v>
      </c>
      <c r="P337" s="8">
        <f>(J337/O337)*100</f>
        <v>19.269533298374412</v>
      </c>
    </row>
    <row r="338" spans="1:16" ht="15" outlineLevel="3">
      <c r="A338" s="11" t="s">
        <v>89</v>
      </c>
      <c r="B338" s="11" t="s">
        <v>88</v>
      </c>
      <c r="C338" s="11" t="s">
        <v>90</v>
      </c>
      <c r="D338" s="12">
        <v>2</v>
      </c>
      <c r="E338" s="12">
        <v>71</v>
      </c>
      <c r="F338" s="13">
        <v>2.1</v>
      </c>
      <c r="G338" s="12">
        <v>19</v>
      </c>
      <c r="H338" s="13">
        <v>0.28</v>
      </c>
      <c r="I338" s="13">
        <v>2.38</v>
      </c>
      <c r="J338" s="12">
        <v>1502</v>
      </c>
      <c r="K338" s="13">
        <v>44.02</v>
      </c>
      <c r="L338" s="12">
        <v>853</v>
      </c>
      <c r="M338" s="13">
        <v>12.3</v>
      </c>
      <c r="N338" s="13">
        <v>56.32</v>
      </c>
      <c r="O338" s="9"/>
      <c r="P338" s="10"/>
    </row>
    <row r="339" spans="1:16" ht="15" outlineLevel="2">
      <c r="A339" s="14"/>
      <c r="B339" s="14" t="s">
        <v>414</v>
      </c>
      <c r="C339" s="14"/>
      <c r="D339" s="7">
        <f>SUBTOTAL(9,D338:D338)</f>
        <v>2</v>
      </c>
      <c r="E339" s="7">
        <f>SUBTOTAL(9,E338:E338)</f>
        <v>71</v>
      </c>
      <c r="F339" s="8">
        <f>SUBTOTAL(9,F338:F338)</f>
        <v>2.1</v>
      </c>
      <c r="G339" s="7">
        <f>SUBTOTAL(9,G338:G338)</f>
        <v>19</v>
      </c>
      <c r="H339" s="8">
        <f>SUBTOTAL(9,H338:H338)</f>
        <v>0.28</v>
      </c>
      <c r="I339" s="8">
        <f>SUBTOTAL(9,I338:I338)</f>
        <v>2.38</v>
      </c>
      <c r="J339" s="7">
        <f>SUBTOTAL(9,J338:J338)</f>
        <v>1502</v>
      </c>
      <c r="K339" s="8">
        <f>SUBTOTAL(9,K338:K338)</f>
        <v>44.02</v>
      </c>
      <c r="L339" s="7">
        <f>SUBTOTAL(9,L338:L338)</f>
        <v>853</v>
      </c>
      <c r="M339" s="8">
        <f>SUBTOTAL(9,M338:M338)</f>
        <v>12.3</v>
      </c>
      <c r="N339" s="8">
        <f>SUBTOTAL(9,N338:N338)</f>
        <v>56.32</v>
      </c>
      <c r="O339" s="9"/>
      <c r="P339" s="10"/>
    </row>
    <row r="340" spans="1:16" ht="15" outlineLevel="3">
      <c r="A340" s="11" t="s">
        <v>89</v>
      </c>
      <c r="B340" s="11" t="s">
        <v>130</v>
      </c>
      <c r="C340" s="11" t="s">
        <v>131</v>
      </c>
      <c r="D340" s="12">
        <v>3</v>
      </c>
      <c r="E340" s="12">
        <v>123</v>
      </c>
      <c r="F340" s="13">
        <v>3.32</v>
      </c>
      <c r="G340" s="12">
        <v>87</v>
      </c>
      <c r="H340" s="13">
        <v>1.19</v>
      </c>
      <c r="I340" s="13">
        <v>4.51</v>
      </c>
      <c r="J340" s="12">
        <v>2018</v>
      </c>
      <c r="K340" s="13">
        <v>54.69</v>
      </c>
      <c r="L340" s="12">
        <v>886</v>
      </c>
      <c r="M340" s="13">
        <v>12.88</v>
      </c>
      <c r="N340" s="13">
        <v>67.57</v>
      </c>
      <c r="O340" s="9"/>
      <c r="P340" s="10"/>
    </row>
    <row r="341" spans="1:16" ht="15" outlineLevel="3">
      <c r="A341" s="11" t="s">
        <v>89</v>
      </c>
      <c r="B341" s="11" t="s">
        <v>130</v>
      </c>
      <c r="C341" s="11" t="s">
        <v>132</v>
      </c>
      <c r="D341" s="12">
        <v>4</v>
      </c>
      <c r="E341" s="12">
        <v>601</v>
      </c>
      <c r="F341" s="13">
        <v>18.14</v>
      </c>
      <c r="G341" s="12">
        <v>276</v>
      </c>
      <c r="H341" s="13">
        <v>3.82</v>
      </c>
      <c r="I341" s="13">
        <v>21.96</v>
      </c>
      <c r="J341" s="12">
        <v>2836</v>
      </c>
      <c r="K341" s="13">
        <v>83.71</v>
      </c>
      <c r="L341" s="12">
        <v>1590</v>
      </c>
      <c r="M341" s="13">
        <v>21.3</v>
      </c>
      <c r="N341" s="13">
        <v>105.01</v>
      </c>
      <c r="O341" s="9"/>
      <c r="P341" s="10"/>
    </row>
    <row r="342" spans="1:16" ht="15" outlineLevel="3">
      <c r="A342" s="11" t="s">
        <v>89</v>
      </c>
      <c r="B342" s="11" t="s">
        <v>130</v>
      </c>
      <c r="C342" s="11" t="s">
        <v>133</v>
      </c>
      <c r="D342" s="12">
        <v>1</v>
      </c>
      <c r="E342" s="12">
        <v>87</v>
      </c>
      <c r="F342" s="13">
        <v>2.6</v>
      </c>
      <c r="G342" s="12">
        <v>129</v>
      </c>
      <c r="H342" s="13">
        <v>1.89</v>
      </c>
      <c r="I342" s="13">
        <v>4.49</v>
      </c>
      <c r="J342" s="12">
        <v>2025</v>
      </c>
      <c r="K342" s="13">
        <v>57.68</v>
      </c>
      <c r="L342" s="12">
        <v>1188</v>
      </c>
      <c r="M342" s="13">
        <v>16.87</v>
      </c>
      <c r="N342" s="13">
        <v>74.55</v>
      </c>
      <c r="O342" s="9"/>
      <c r="P342" s="10"/>
    </row>
    <row r="343" spans="1:16" ht="15" outlineLevel="3">
      <c r="A343" s="11" t="s">
        <v>89</v>
      </c>
      <c r="B343" s="11" t="s">
        <v>130</v>
      </c>
      <c r="C343" s="11" t="s">
        <v>134</v>
      </c>
      <c r="D343" s="12"/>
      <c r="E343" s="12"/>
      <c r="F343" s="13"/>
      <c r="G343" s="12"/>
      <c r="H343" s="13"/>
      <c r="I343" s="13"/>
      <c r="J343" s="12">
        <v>372</v>
      </c>
      <c r="K343" s="13">
        <v>12.58</v>
      </c>
      <c r="L343" s="12">
        <v>462</v>
      </c>
      <c r="M343" s="13">
        <v>6.63</v>
      </c>
      <c r="N343" s="13">
        <v>19.21</v>
      </c>
      <c r="O343" s="9"/>
      <c r="P343" s="10"/>
    </row>
    <row r="344" spans="1:16" ht="15" outlineLevel="3">
      <c r="A344" s="11" t="s">
        <v>89</v>
      </c>
      <c r="B344" s="11" t="s">
        <v>130</v>
      </c>
      <c r="C344" s="11" t="s">
        <v>135</v>
      </c>
      <c r="D344" s="12">
        <v>1</v>
      </c>
      <c r="E344" s="12">
        <v>31</v>
      </c>
      <c r="F344" s="13">
        <v>1.03</v>
      </c>
      <c r="G344" s="12">
        <v>169</v>
      </c>
      <c r="H344" s="13">
        <v>2.93</v>
      </c>
      <c r="I344" s="13">
        <v>3.96</v>
      </c>
      <c r="J344" s="12">
        <v>2717</v>
      </c>
      <c r="K344" s="13">
        <v>73.51</v>
      </c>
      <c r="L344" s="12">
        <v>1628</v>
      </c>
      <c r="M344" s="13">
        <v>24.01</v>
      </c>
      <c r="N344" s="13">
        <v>97.52</v>
      </c>
      <c r="O344" s="9"/>
      <c r="P344" s="10"/>
    </row>
    <row r="345" spans="1:16" ht="15" outlineLevel="2">
      <c r="A345" s="14"/>
      <c r="B345" s="14" t="s">
        <v>440</v>
      </c>
      <c r="C345" s="14"/>
      <c r="D345" s="7">
        <f>SUBTOTAL(9,D340:D344)</f>
        <v>9</v>
      </c>
      <c r="E345" s="7">
        <f>SUBTOTAL(9,E340:E344)</f>
        <v>842</v>
      </c>
      <c r="F345" s="8">
        <f>SUBTOTAL(9,F340:F344)</f>
        <v>25.090000000000003</v>
      </c>
      <c r="G345" s="7">
        <f>SUBTOTAL(9,G340:G344)</f>
        <v>661</v>
      </c>
      <c r="H345" s="8">
        <f>SUBTOTAL(9,H340:H344)</f>
        <v>9.83</v>
      </c>
      <c r="I345" s="8">
        <f>SUBTOTAL(9,I340:I344)</f>
        <v>34.92</v>
      </c>
      <c r="J345" s="7">
        <f>SUBTOTAL(9,J340:J344)</f>
        <v>9968</v>
      </c>
      <c r="K345" s="8">
        <f>SUBTOTAL(9,K340:K344)</f>
        <v>282.17</v>
      </c>
      <c r="L345" s="7">
        <f>SUBTOTAL(9,L340:L344)</f>
        <v>5754</v>
      </c>
      <c r="M345" s="8">
        <f>SUBTOTAL(9,M340:M344)</f>
        <v>81.69</v>
      </c>
      <c r="N345" s="8">
        <f>SUBTOTAL(9,N340:N344)</f>
        <v>363.85999999999996</v>
      </c>
      <c r="O345" s="9"/>
      <c r="P345" s="10"/>
    </row>
    <row r="346" spans="1:16" ht="15" outlineLevel="3">
      <c r="A346" s="11" t="s">
        <v>89</v>
      </c>
      <c r="B346" s="11" t="s">
        <v>285</v>
      </c>
      <c r="C346" s="11" t="s">
        <v>286</v>
      </c>
      <c r="D346" s="12">
        <v>1</v>
      </c>
      <c r="E346" s="12">
        <v>116</v>
      </c>
      <c r="F346" s="13">
        <v>2.95</v>
      </c>
      <c r="G346" s="12"/>
      <c r="H346" s="13"/>
      <c r="I346" s="13">
        <v>2.95</v>
      </c>
      <c r="J346" s="12">
        <v>2001</v>
      </c>
      <c r="K346" s="13">
        <v>54.37</v>
      </c>
      <c r="L346" s="12">
        <v>485</v>
      </c>
      <c r="M346" s="13">
        <v>7.64</v>
      </c>
      <c r="N346" s="13">
        <v>62.01</v>
      </c>
      <c r="O346" s="9"/>
      <c r="P346" s="10"/>
    </row>
    <row r="347" spans="1:16" ht="15" outlineLevel="3">
      <c r="A347" s="11" t="s">
        <v>89</v>
      </c>
      <c r="B347" s="11" t="s">
        <v>285</v>
      </c>
      <c r="C347" s="11" t="s">
        <v>287</v>
      </c>
      <c r="D347" s="12"/>
      <c r="E347" s="12"/>
      <c r="F347" s="13"/>
      <c r="G347" s="12"/>
      <c r="H347" s="13"/>
      <c r="I347" s="13"/>
      <c r="J347" s="12">
        <v>1538</v>
      </c>
      <c r="K347" s="13">
        <v>40.51</v>
      </c>
      <c r="L347" s="12">
        <v>286</v>
      </c>
      <c r="M347" s="13">
        <v>4.49</v>
      </c>
      <c r="N347" s="13">
        <v>45</v>
      </c>
      <c r="O347" s="9"/>
      <c r="P347" s="10"/>
    </row>
    <row r="348" spans="1:16" ht="15" outlineLevel="3">
      <c r="A348" s="11" t="s">
        <v>89</v>
      </c>
      <c r="B348" s="11" t="s">
        <v>285</v>
      </c>
      <c r="C348" s="11" t="s">
        <v>288</v>
      </c>
      <c r="D348" s="12">
        <v>5</v>
      </c>
      <c r="E348" s="12">
        <v>555</v>
      </c>
      <c r="F348" s="13">
        <v>16.53</v>
      </c>
      <c r="G348" s="12">
        <v>278</v>
      </c>
      <c r="H348" s="13">
        <v>4</v>
      </c>
      <c r="I348" s="13">
        <v>20.53</v>
      </c>
      <c r="J348" s="12">
        <v>2784</v>
      </c>
      <c r="K348" s="13">
        <v>84.25</v>
      </c>
      <c r="L348" s="12">
        <v>1341</v>
      </c>
      <c r="M348" s="13">
        <v>19.05</v>
      </c>
      <c r="N348" s="13">
        <v>103.3</v>
      </c>
      <c r="O348" s="9"/>
      <c r="P348" s="10"/>
    </row>
    <row r="349" spans="1:16" ht="15" outlineLevel="3">
      <c r="A349" s="11" t="s">
        <v>89</v>
      </c>
      <c r="B349" s="11" t="s">
        <v>285</v>
      </c>
      <c r="C349" s="11" t="s">
        <v>289</v>
      </c>
      <c r="D349" s="12"/>
      <c r="E349" s="12"/>
      <c r="F349" s="13"/>
      <c r="G349" s="12"/>
      <c r="H349" s="13"/>
      <c r="I349" s="13"/>
      <c r="J349" s="12">
        <v>1377</v>
      </c>
      <c r="K349" s="13">
        <v>36.17</v>
      </c>
      <c r="L349" s="12">
        <v>331</v>
      </c>
      <c r="M349" s="13">
        <v>5.11</v>
      </c>
      <c r="N349" s="13">
        <v>41.28</v>
      </c>
      <c r="O349" s="9"/>
      <c r="P349" s="10"/>
    </row>
    <row r="350" spans="1:16" ht="15" outlineLevel="2">
      <c r="A350" s="14"/>
      <c r="B350" s="14" t="s">
        <v>441</v>
      </c>
      <c r="C350" s="14"/>
      <c r="D350" s="7">
        <f>SUBTOTAL(9,D346:D349)</f>
        <v>6</v>
      </c>
      <c r="E350" s="7">
        <f>SUBTOTAL(9,E346:E349)</f>
        <v>671</v>
      </c>
      <c r="F350" s="8">
        <f>SUBTOTAL(9,F346:F349)</f>
        <v>19.48</v>
      </c>
      <c r="G350" s="7">
        <f>SUBTOTAL(9,G346:G349)</f>
        <v>278</v>
      </c>
      <c r="H350" s="8">
        <f>SUBTOTAL(9,H346:H349)</f>
        <v>4</v>
      </c>
      <c r="I350" s="8">
        <f>SUBTOTAL(9,I346:I349)</f>
        <v>23.48</v>
      </c>
      <c r="J350" s="7">
        <f>SUBTOTAL(9,J346:J349)</f>
        <v>7700</v>
      </c>
      <c r="K350" s="8">
        <f>SUBTOTAL(9,K346:K349)</f>
        <v>215.3</v>
      </c>
      <c r="L350" s="7">
        <f>SUBTOTAL(9,L346:L349)</f>
        <v>2443</v>
      </c>
      <c r="M350" s="8">
        <f>SUBTOTAL(9,M346:M349)</f>
        <v>36.29</v>
      </c>
      <c r="N350" s="8">
        <f>SUBTOTAL(9,N346:N349)</f>
        <v>251.59</v>
      </c>
      <c r="O350" s="9"/>
      <c r="P350" s="10"/>
    </row>
    <row r="351" spans="1:16" ht="15" outlineLevel="1">
      <c r="A351" s="14" t="s">
        <v>371</v>
      </c>
      <c r="B351" s="14"/>
      <c r="C351" s="14"/>
      <c r="D351" s="7">
        <f>SUBTOTAL(9,D338:D349)</f>
        <v>17</v>
      </c>
      <c r="E351" s="7">
        <f>SUBTOTAL(9,E338:E349)</f>
        <v>1584</v>
      </c>
      <c r="F351" s="8">
        <f>SUBTOTAL(9,F338:F349)</f>
        <v>46.67</v>
      </c>
      <c r="G351" s="7">
        <f>SUBTOTAL(9,G338:G349)</f>
        <v>958</v>
      </c>
      <c r="H351" s="8">
        <f>SUBTOTAL(9,H338:H349)</f>
        <v>14.11</v>
      </c>
      <c r="I351" s="8">
        <f>SUBTOTAL(9,I338:I349)</f>
        <v>60.78000000000001</v>
      </c>
      <c r="J351" s="7">
        <f>SUBTOTAL(9,J338:J349)</f>
        <v>19170</v>
      </c>
      <c r="K351" s="8">
        <f>SUBTOTAL(9,K338:K349)</f>
        <v>541.49</v>
      </c>
      <c r="L351" s="7">
        <f>SUBTOTAL(9,L338:L349)</f>
        <v>9050</v>
      </c>
      <c r="M351" s="8">
        <f>SUBTOTAL(9,M338:M349)</f>
        <v>130.28</v>
      </c>
      <c r="N351" s="8">
        <f>SUBTOTAL(9,N338:N349)</f>
        <v>671.7699999999999</v>
      </c>
      <c r="O351" s="7">
        <v>90510</v>
      </c>
      <c r="P351" s="8">
        <f>(J351/O351)*100</f>
        <v>21.17998011269473</v>
      </c>
    </row>
    <row r="352" spans="1:16" ht="15" outlineLevel="3">
      <c r="A352" s="11" t="s">
        <v>314</v>
      </c>
      <c r="B352" s="11" t="s">
        <v>315</v>
      </c>
      <c r="C352" s="11" t="s">
        <v>316</v>
      </c>
      <c r="D352" s="12">
        <v>6</v>
      </c>
      <c r="E352" s="12">
        <v>1198</v>
      </c>
      <c r="F352" s="13">
        <v>33.2</v>
      </c>
      <c r="G352" s="12">
        <v>223</v>
      </c>
      <c r="H352" s="13">
        <v>3.06</v>
      </c>
      <c r="I352" s="13">
        <v>36.26</v>
      </c>
      <c r="J352" s="12">
        <v>5906</v>
      </c>
      <c r="K352" s="13">
        <v>169.02</v>
      </c>
      <c r="L352" s="12">
        <v>1765</v>
      </c>
      <c r="M352" s="13">
        <v>24.58</v>
      </c>
      <c r="N352" s="13">
        <v>193.6</v>
      </c>
      <c r="O352" s="11"/>
      <c r="P352" s="11"/>
    </row>
    <row r="353" spans="1:16" ht="15" outlineLevel="3">
      <c r="A353" s="11" t="s">
        <v>314</v>
      </c>
      <c r="B353" s="11" t="s">
        <v>315</v>
      </c>
      <c r="C353" s="11" t="s">
        <v>317</v>
      </c>
      <c r="D353" s="12">
        <v>3</v>
      </c>
      <c r="E353" s="12">
        <v>594</v>
      </c>
      <c r="F353" s="13">
        <v>18.58</v>
      </c>
      <c r="G353" s="12">
        <v>209</v>
      </c>
      <c r="H353" s="13">
        <v>2.93</v>
      </c>
      <c r="I353" s="13">
        <v>21.51</v>
      </c>
      <c r="J353" s="12">
        <v>5619</v>
      </c>
      <c r="K353" s="13">
        <v>165.08</v>
      </c>
      <c r="L353" s="12">
        <v>1628</v>
      </c>
      <c r="M353" s="13">
        <v>22.7</v>
      </c>
      <c r="N353" s="13">
        <v>187.78</v>
      </c>
      <c r="O353" s="9"/>
      <c r="P353" s="10"/>
    </row>
    <row r="354" spans="1:16" ht="15" outlineLevel="3">
      <c r="A354" s="11" t="s">
        <v>314</v>
      </c>
      <c r="B354" s="11" t="s">
        <v>315</v>
      </c>
      <c r="C354" s="11" t="s">
        <v>318</v>
      </c>
      <c r="D354" s="12">
        <v>1</v>
      </c>
      <c r="E354" s="12">
        <v>191</v>
      </c>
      <c r="F354" s="13">
        <v>5.74</v>
      </c>
      <c r="G354" s="12">
        <v>85</v>
      </c>
      <c r="H354" s="13">
        <v>1.18</v>
      </c>
      <c r="I354" s="13">
        <v>6.92</v>
      </c>
      <c r="J354" s="12">
        <v>4552</v>
      </c>
      <c r="K354" s="13">
        <v>126.86</v>
      </c>
      <c r="L354" s="12">
        <v>1488</v>
      </c>
      <c r="M354" s="13">
        <v>20.55</v>
      </c>
      <c r="N354" s="13">
        <v>147.41</v>
      </c>
      <c r="O354" s="9"/>
      <c r="P354" s="10"/>
    </row>
    <row r="355" spans="1:16" ht="15" outlineLevel="2">
      <c r="A355" s="14"/>
      <c r="B355" s="14" t="s">
        <v>442</v>
      </c>
      <c r="C355" s="14"/>
      <c r="D355" s="7">
        <f>SUBTOTAL(9,D352:D354)</f>
        <v>10</v>
      </c>
      <c r="E355" s="7">
        <f>SUBTOTAL(9,E352:E354)</f>
        <v>1983</v>
      </c>
      <c r="F355" s="8">
        <f>SUBTOTAL(9,F352:F354)</f>
        <v>57.52</v>
      </c>
      <c r="G355" s="7">
        <f>SUBTOTAL(9,G352:G354)</f>
        <v>517</v>
      </c>
      <c r="H355" s="8">
        <f>SUBTOTAL(9,H352:H354)</f>
        <v>7.17</v>
      </c>
      <c r="I355" s="8">
        <f>SUBTOTAL(9,I352:I354)</f>
        <v>64.69</v>
      </c>
      <c r="J355" s="7">
        <f>SUBTOTAL(9,J352:J354)</f>
        <v>16077</v>
      </c>
      <c r="K355" s="8">
        <f>SUBTOTAL(9,K352:K354)</f>
        <v>460.96000000000004</v>
      </c>
      <c r="L355" s="7">
        <f>SUBTOTAL(9,L352:L354)</f>
        <v>4881</v>
      </c>
      <c r="M355" s="8">
        <f>SUBTOTAL(9,M352:M354)</f>
        <v>67.83</v>
      </c>
      <c r="N355" s="8">
        <f>SUBTOTAL(9,N352:N354)</f>
        <v>528.79</v>
      </c>
      <c r="O355" s="9"/>
      <c r="P355" s="10"/>
    </row>
    <row r="356" spans="1:16" ht="15" outlineLevel="1">
      <c r="A356" s="14" t="s">
        <v>372</v>
      </c>
      <c r="B356" s="14"/>
      <c r="C356" s="14"/>
      <c r="D356" s="7">
        <f>SUBTOTAL(9,D352:D354)</f>
        <v>10</v>
      </c>
      <c r="E356" s="7">
        <f>SUBTOTAL(9,E352:E354)</f>
        <v>1983</v>
      </c>
      <c r="F356" s="8">
        <f>SUBTOTAL(9,F352:F354)</f>
        <v>57.52</v>
      </c>
      <c r="G356" s="7">
        <f>SUBTOTAL(9,G352:G354)</f>
        <v>517</v>
      </c>
      <c r="H356" s="8">
        <f>SUBTOTAL(9,H352:H354)</f>
        <v>7.17</v>
      </c>
      <c r="I356" s="8">
        <f>SUBTOTAL(9,I352:I354)</f>
        <v>64.69</v>
      </c>
      <c r="J356" s="7">
        <f>SUBTOTAL(9,J352:J354)</f>
        <v>16077</v>
      </c>
      <c r="K356" s="8">
        <f>SUBTOTAL(9,K352:K354)</f>
        <v>460.96000000000004</v>
      </c>
      <c r="L356" s="7">
        <f>SUBTOTAL(9,L352:L354)</f>
        <v>4881</v>
      </c>
      <c r="M356" s="8">
        <f>SUBTOTAL(9,M352:M354)</f>
        <v>67.83</v>
      </c>
      <c r="N356" s="8">
        <f>SUBTOTAL(9,N352:N354)</f>
        <v>528.79</v>
      </c>
      <c r="O356" s="7">
        <v>65045</v>
      </c>
      <c r="P356" s="8">
        <f>(J356/O356)*100</f>
        <v>24.71673456837574</v>
      </c>
    </row>
    <row r="357" spans="1:16" ht="15">
      <c r="A357" s="16" t="s">
        <v>373</v>
      </c>
      <c r="B357" s="17"/>
      <c r="C357" s="18"/>
      <c r="D357" s="7">
        <f>SUBTOTAL(9,D8:D354)</f>
        <v>1555</v>
      </c>
      <c r="E357" s="7">
        <f>SUBTOTAL(9,E8:E354)</f>
        <v>136382</v>
      </c>
      <c r="F357" s="8">
        <f>SUBTOTAL(9,F8:F354)</f>
        <v>4427.79</v>
      </c>
      <c r="G357" s="7">
        <f>SUBTOTAL(9,G8:G354)</f>
        <v>55044</v>
      </c>
      <c r="H357" s="8">
        <f>SUBTOTAL(9,H8:H354)</f>
        <v>787.0699999999998</v>
      </c>
      <c r="I357" s="8">
        <f>SUBTOTAL(9,I8:I354)</f>
        <v>5214.86</v>
      </c>
      <c r="J357" s="7">
        <f>SUBTOTAL(9,J8:J354)</f>
        <v>1310444</v>
      </c>
      <c r="K357" s="8">
        <f>SUBTOTAL(9,K8:K354)</f>
        <v>42438.28000000002</v>
      </c>
      <c r="L357" s="7">
        <f>SUBTOTAL(9,L8:L354)</f>
        <v>535390</v>
      </c>
      <c r="M357" s="8">
        <f>SUBTOTAL(9,M8:M354)</f>
        <v>7643.769999999997</v>
      </c>
      <c r="N357" s="8">
        <f>SUBTOTAL(9,N8:N354)</f>
        <v>50082.05</v>
      </c>
      <c r="O357" s="7">
        <v>6551450</v>
      </c>
      <c r="P357" s="8">
        <f>(J357/O357)*100</f>
        <v>20.002350624670875</v>
      </c>
    </row>
    <row r="358" ht="15">
      <c r="A358" s="19" t="s">
        <v>443</v>
      </c>
    </row>
  </sheetData>
  <sheetProtection/>
  <mergeCells count="19">
    <mergeCell ref="N5:N6"/>
    <mergeCell ref="O5:O6"/>
    <mergeCell ref="P5:P6"/>
    <mergeCell ref="D5:D6"/>
    <mergeCell ref="E5:F5"/>
    <mergeCell ref="G5:H5"/>
    <mergeCell ref="I5:I6"/>
    <mergeCell ref="J5:K5"/>
    <mergeCell ref="L5:M5"/>
    <mergeCell ref="A357:C357"/>
    <mergeCell ref="A1:P1"/>
    <mergeCell ref="A2:P2"/>
    <mergeCell ref="A3:P3"/>
    <mergeCell ref="A4:A6"/>
    <mergeCell ref="B4:B6"/>
    <mergeCell ref="C4:C6"/>
    <mergeCell ref="D4:I4"/>
    <mergeCell ref="J4:N4"/>
    <mergeCell ref="O4:P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maksood</dc:creator>
  <cp:keywords/>
  <dc:description/>
  <cp:lastModifiedBy>maksood</cp:lastModifiedBy>
  <dcterms:created xsi:type="dcterms:W3CDTF">2017-08-11T06:11:33Z</dcterms:created>
  <dcterms:modified xsi:type="dcterms:W3CDTF">2017-08-11T06:59:15Z</dcterms:modified>
  <cp:category/>
  <cp:version/>
  <cp:contentType/>
  <cp:contentStatus/>
</cp:coreProperties>
</file>